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32024\Ami_hishtalmut\"/>
    </mc:Choice>
  </mc:AlternateContent>
  <xr:revisionPtr revIDLastSave="0" documentId="13_ncr:1_{452F5A39-042D-4411-83D8-0E8B3261792D}" xr6:coauthVersionLast="36" xr6:coauthVersionMax="36" xr10:uidLastSave="{00000000-0000-0000-0000-000000000000}"/>
  <bookViews>
    <workbookView xWindow="-120" yWindow="-120" windowWidth="29040" windowHeight="1572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D3" i="2"/>
  <c r="B3" i="2"/>
  <c r="B30" i="2" s="1"/>
  <c r="D15" i="38"/>
  <c r="D13" i="38"/>
  <c r="E28" i="2" l="1"/>
  <c r="E24" i="2"/>
  <c r="E20" i="2"/>
  <c r="E16" i="2"/>
  <c r="E12" i="2"/>
  <c r="E8" i="2"/>
  <c r="E4" i="2"/>
  <c r="E14" i="2"/>
  <c r="E6" i="2"/>
  <c r="E23" i="2"/>
  <c r="E15" i="2"/>
  <c r="E7" i="2"/>
  <c r="E29" i="2"/>
  <c r="E25" i="2"/>
  <c r="E21" i="2"/>
  <c r="E17" i="2"/>
  <c r="E13" i="2"/>
  <c r="E9" i="2"/>
  <c r="E5" i="2"/>
  <c r="E18" i="2"/>
  <c r="E10" i="2"/>
  <c r="E27" i="2"/>
  <c r="E19" i="2"/>
  <c r="E11" i="2"/>
  <c r="E26" i="2"/>
  <c r="E22" i="2"/>
  <c r="E3" i="2"/>
  <c r="D30" i="2"/>
  <c r="E30" i="2" l="1"/>
</calcChain>
</file>

<file path=xl/sharedStrings.xml><?xml version="1.0" encoding="utf-8"?>
<sst xmlns="http://schemas.openxmlformats.org/spreadsheetml/2006/main" count="15999" uniqueCount="2575">
  <si>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</si>
  <si>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</si>
  <si>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</si>
  <si>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</si>
  <si>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</si>
  <si>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</si>
  <si>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</si>
  <si>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</si>
  <si>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</si>
  <si>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</si>
  <si>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</si>
  <si>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</si>
  <si>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</si>
  <si>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</si>
  <si>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</si>
  <si>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</si>
  <si>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</si>
  <si>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</si>
  <si>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</si>
  <si>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</si>
  <si>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</si>
  <si>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</si>
  <si>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</si>
  <si>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</si>
  <si>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</si>
  <si>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</si>
  <si>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382</t>
  </si>
  <si>
    <t>בנק ישראל- מק"מ</t>
  </si>
  <si>
    <t>מלווה קצר מועד 1114</t>
  </si>
  <si>
    <t>IL0082411195</t>
  </si>
  <si>
    <t>מק"מ קצר משנים עשר חודשים</t>
  </si>
  <si>
    <t>ישראל</t>
  </si>
  <si>
    <t>TASE</t>
  </si>
  <si>
    <t>RF</t>
  </si>
  <si>
    <t>פנימי</t>
  </si>
  <si>
    <t>ILS</t>
  </si>
  <si>
    <t>06/11/2024</t>
  </si>
  <si>
    <t>שווי הוגן</t>
  </si>
  <si>
    <t>מלווה קצר מועד 914</t>
  </si>
  <si>
    <t>IL0082409132</t>
  </si>
  <si>
    <t>04/09/2024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</si>
  <si>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</si>
  <si>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</si>
  <si>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</si>
  <si>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</si>
  <si>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</si>
  <si>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</si>
  <si>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</si>
  <si>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</si>
  <si>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</si>
  <si>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</si>
  <si>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</si>
  <si>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</si>
  <si>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</si>
  <si>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</si>
  <si>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</si>
  <si>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</si>
  <si>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</si>
  <si>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</si>
  <si>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</si>
  <si>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</si>
  <si>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</si>
  <si>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</si>
  <si>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</si>
  <si>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</si>
  <si>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</si>
  <si>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</si>
  <si>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</si>
  <si>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</si>
  <si>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</si>
  <si>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</si>
  <si>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</si>
  <si>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</si>
  <si>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</si>
  <si>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</si>
  <si>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</si>
  <si>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</si>
  <si>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</si>
  <si>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</si>
  <si>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</si>
  <si>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</si>
  <si>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</si>
  <si>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</si>
  <si>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</si>
  <si>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</si>
  <si>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</si>
  <si>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</si>
  <si>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מקמ 614</t>
  </si>
  <si>
    <t>IL0082406161</t>
  </si>
  <si>
    <t>05/06/2024</t>
  </si>
  <si>
    <t>גליל 5904</t>
  </si>
  <si>
    <t>IL0095904319</t>
  </si>
  <si>
    <t>31/07/2024</t>
  </si>
  <si>
    <t>מ.ק.מ. 315</t>
  </si>
  <si>
    <t>IL0082503181</t>
  </si>
  <si>
    <t>TASE </t>
  </si>
  <si>
    <t>05/03/2025</t>
  </si>
  <si>
    <t>מלווה קצר מועד 714</t>
  </si>
  <si>
    <t>IL0082407151</t>
  </si>
  <si>
    <t>03/07/2024</t>
  </si>
  <si>
    <t>מלווה קצר מועד 814</t>
  </si>
  <si>
    <t>IL0082408142</t>
  </si>
  <si>
    <t>07/08/2024</t>
  </si>
  <si>
    <t>ממשלתית שקלית 0.4% 10/24</t>
  </si>
  <si>
    <t>IL0011757775</t>
  </si>
  <si>
    <t>31/10/2024</t>
  </si>
  <si>
    <t>מקמ 524</t>
  </si>
  <si>
    <t>IL0082405254</t>
  </si>
  <si>
    <t>08/05/2024</t>
  </si>
  <si>
    <t>מלווה קצר מועד 1014</t>
  </si>
  <si>
    <t>IL0082410106</t>
  </si>
  <si>
    <t>02/10/2024</t>
  </si>
  <si>
    <t>מלווה קצר מועד 1214</t>
  </si>
  <si>
    <t>IL0082412185</t>
  </si>
  <si>
    <t>04/12/2024</t>
  </si>
  <si>
    <t>ממשל צמודה 0545</t>
  </si>
  <si>
    <t>IL0011348658</t>
  </si>
  <si>
    <t>31/05/2045</t>
  </si>
  <si>
    <t>ממשלתי שקלי  1026</t>
  </si>
  <si>
    <t>IL0010994569</t>
  </si>
  <si>
    <t>30/10/2026</t>
  </si>
  <si>
    <t>ממשלתית שקלית 0.5% 04/25</t>
  </si>
  <si>
    <t>IL0011626681</t>
  </si>
  <si>
    <t>30/04/2025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</si>
  <si>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</si>
  <si>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</si>
  <si>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</si>
  <si>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</si>
  <si>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</si>
  <si>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</si>
  <si>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</si>
  <si>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</si>
  <si>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</si>
  <si>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</si>
  <si>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</si>
  <si>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</si>
  <si>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</si>
  <si>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</si>
  <si>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</si>
  <si>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</si>
  <si>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</si>
  <si>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</si>
  <si>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</si>
  <si>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</si>
  <si>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</si>
  <si>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31/05/2010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</si>
  <si>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</si>
  <si>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</si>
  <si>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</si>
  <si>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</si>
  <si>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</si>
  <si>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</si>
  <si>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</si>
  <si>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</si>
  <si>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</si>
  <si>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</si>
  <si>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</si>
  <si>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</si>
  <si>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</si>
  <si>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</si>
  <si>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</si>
  <si>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</si>
  <si>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</si>
  <si>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</si>
  <si>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</si>
  <si>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</si>
  <si>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</si>
  <si>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</si>
  <si>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</si>
  <si>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</si>
  <si>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</si>
  <si>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</si>
  <si>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</si>
  <si>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</si>
  <si>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</si>
  <si>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</si>
  <si>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</si>
  <si>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</si>
  <si>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</si>
  <si>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ALESCO PREF FUNDING IX</t>
  </si>
  <si>
    <t>549300FP1ZNOHOUNLV32</t>
  </si>
  <si>
    <t>LEI</t>
  </si>
  <si>
    <t>ALESCO PFD VI</t>
  </si>
  <si>
    <t>KYG015912085</t>
  </si>
  <si>
    <t>ISIN</t>
  </si>
  <si>
    <t>חו"ל</t>
  </si>
  <si>
    <t>ארה"ב</t>
  </si>
  <si>
    <t>אחר</t>
  </si>
  <si>
    <t>06/08/2019</t>
  </si>
  <si>
    <t>N/R</t>
  </si>
  <si>
    <t>נייר ערך</t>
  </si>
  <si>
    <t>USD</t>
  </si>
  <si>
    <t>אי-תלות</t>
  </si>
  <si>
    <t>08/08/2019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</si>
  <si>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</si>
  <si>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</si>
  <si>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</si>
  <si>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</si>
  <si>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</si>
  <si>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</si>
  <si>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</si>
  <si>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</si>
  <si>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</si>
  <si>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</si>
  <si>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</si>
  <si>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</si>
  <si>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</si>
  <si>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</si>
  <si>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</si>
  <si>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</si>
  <si>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</si>
  <si>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</si>
  <si>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</si>
  <si>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</si>
  <si>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</si>
  <si>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</si>
  <si>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</si>
  <si>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</si>
  <si>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</si>
  <si>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</si>
  <si>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</si>
  <si>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</si>
  <si>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</si>
  <si>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</si>
  <si>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</si>
  <si>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</si>
  <si>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</si>
  <si>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</si>
  <si>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</si>
  <si>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</si>
  <si>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</si>
  <si>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</si>
  <si>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</si>
  <si>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</si>
  <si>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</si>
  <si>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</si>
  <si>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</si>
  <si>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</si>
  <si>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</si>
  <si>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</si>
  <si>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</si>
  <si>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</si>
  <si>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</si>
  <si>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</si>
  <si>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</si>
  <si>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</si>
  <si>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</si>
  <si>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</si>
  <si>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</si>
  <si>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</si>
  <si>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</si>
  <si>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</si>
  <si>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</si>
  <si>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</si>
  <si>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</si>
  <si>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</si>
  <si>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</si>
  <si>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</si>
  <si>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</si>
  <si>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</si>
  <si>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</si>
  <si>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</si>
  <si>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</si>
  <si>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</si>
  <si>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</si>
  <si>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</si>
  <si>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</si>
  <si>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</si>
  <si>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</si>
  <si>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</si>
  <si>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</si>
  <si>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</si>
  <si>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</si>
  <si>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</si>
  <si>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</si>
  <si>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</si>
  <si>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</si>
  <si>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</si>
  <si>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</si>
  <si>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</si>
  <si>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</si>
  <si>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</si>
  <si>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</si>
  <si>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</si>
  <si>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</si>
  <si>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</si>
  <si>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</si>
  <si>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</si>
  <si>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</si>
  <si>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</si>
  <si>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</si>
  <si>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</si>
  <si>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</si>
  <si>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</si>
  <si>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</si>
  <si>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</si>
  <si>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</si>
  <si>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</si>
  <si>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</si>
  <si>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</si>
  <si>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</si>
  <si>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</si>
  <si>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</si>
  <si>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</si>
  <si>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</si>
  <si>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</si>
  <si>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</si>
  <si>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</si>
  <si>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</si>
  <si>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</si>
  <si>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</si>
  <si>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</si>
  <si>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</si>
  <si>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</si>
  <si>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</si>
  <si>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</si>
  <si>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</si>
  <si>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</si>
  <si>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</si>
  <si>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</si>
  <si>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</si>
  <si>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</si>
  <si>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</si>
  <si>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</si>
  <si>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</si>
  <si>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</si>
  <si>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</si>
  <si>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</si>
  <si>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</si>
  <si>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</si>
  <si>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</si>
  <si>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</si>
  <si>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</si>
  <si>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</si>
  <si>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</si>
  <si>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</si>
  <si>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</si>
  <si>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</si>
  <si>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</si>
  <si>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</si>
  <si>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</si>
  <si>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</si>
  <si>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</si>
  <si>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</si>
  <si>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</si>
  <si>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</si>
  <si>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</si>
  <si>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</si>
  <si>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</si>
  <si>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</si>
  <si>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</si>
  <si>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</si>
  <si>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</si>
  <si>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</si>
  <si>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</si>
  <si>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</si>
  <si>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</si>
  <si>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</si>
  <si>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</si>
  <si>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</si>
  <si>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</si>
  <si>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</si>
  <si>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</si>
  <si>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</si>
  <si>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</si>
  <si>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</si>
  <si>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</si>
  <si>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</si>
  <si>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</si>
  <si>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</si>
  <si>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</si>
  <si>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</si>
  <si>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</si>
  <si>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</si>
  <si>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</si>
  <si>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</si>
  <si>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</si>
  <si>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</si>
  <si>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</si>
  <si>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</si>
  <si>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</si>
  <si>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</si>
  <si>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</si>
  <si>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</si>
  <si>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</si>
  <si>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</si>
  <si>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</si>
  <si>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</si>
  <si>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</si>
  <si>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</si>
  <si>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</si>
  <si>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</si>
  <si>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</si>
  <si>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</si>
  <si>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</si>
  <si>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</si>
  <si>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</si>
  <si>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</si>
  <si>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</si>
  <si>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</si>
  <si>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</si>
  <si>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</si>
  <si>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</si>
  <si>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</si>
  <si>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</si>
  <si>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</si>
  <si>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</si>
  <si>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</si>
  <si>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</si>
  <si>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</si>
  <si>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</si>
  <si>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</si>
  <si>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</si>
  <si>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</si>
  <si>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</si>
  <si>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</si>
  <si>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</si>
  <si>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</si>
  <si>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</si>
  <si>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</si>
  <si>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</si>
  <si>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</si>
  <si>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</si>
  <si>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</si>
  <si>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</si>
  <si>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</si>
  <si>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</si>
  <si>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</si>
  <si>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</si>
  <si>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</si>
  <si>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</si>
  <si>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</si>
  <si>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</si>
  <si>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</si>
  <si>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</si>
  <si>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</si>
  <si>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</si>
  <si>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</si>
  <si>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</si>
  <si>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</si>
  <si>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</si>
  <si>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</si>
  <si>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</si>
  <si>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</si>
  <si>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</si>
  <si>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</si>
  <si>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</si>
  <si>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</si>
  <si>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</si>
  <si>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</si>
  <si>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</si>
  <si>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</si>
  <si>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</si>
  <si>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</si>
  <si>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</si>
  <si>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</si>
  <si>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</si>
  <si>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</si>
  <si>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</si>
  <si>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</si>
  <si>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</si>
  <si>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</si>
  <si>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</si>
  <si>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</si>
  <si>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</si>
  <si>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</si>
  <si>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</si>
  <si>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</si>
  <si>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</si>
  <si>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</si>
  <si>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</si>
  <si>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</si>
  <si>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</si>
  <si>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</si>
  <si>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</si>
  <si>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</si>
  <si>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</si>
  <si>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</si>
  <si>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</si>
  <si>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</si>
  <si>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</si>
  <si>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</si>
  <si>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</si>
  <si>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</si>
  <si>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</si>
  <si>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</si>
  <si>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</si>
  <si>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</si>
  <si>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</si>
  <si>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</si>
  <si>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</si>
  <si>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</si>
  <si>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</si>
  <si>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</si>
  <si>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</si>
  <si>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</si>
  <si>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</si>
  <si>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</si>
  <si>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</si>
  <si>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</si>
  <si>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</si>
  <si>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</si>
  <si>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</si>
  <si>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</si>
  <si>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</si>
  <si>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</si>
  <si>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</si>
  <si>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</si>
  <si>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</si>
  <si>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</si>
  <si>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</si>
  <si>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</si>
  <si>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</si>
  <si>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</si>
  <si>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</si>
  <si>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</si>
  <si>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</si>
  <si>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</si>
  <si>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</si>
  <si>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</si>
  <si>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</si>
  <si>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</si>
  <si>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</si>
  <si>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</si>
  <si>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</si>
  <si>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</si>
  <si>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</si>
  <si>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</si>
  <si>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</si>
  <si>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</si>
  <si>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</si>
  <si>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</si>
  <si>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</si>
  <si>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</si>
  <si>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</si>
  <si>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</si>
  <si>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</si>
  <si>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</si>
  <si>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</si>
  <si>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</si>
  <si>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</si>
  <si>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</si>
  <si>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</si>
  <si>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</si>
  <si>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</si>
  <si>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</si>
  <si>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</si>
  <si>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</si>
  <si>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</si>
  <si>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</si>
  <si>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</si>
  <si>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</si>
  <si>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</si>
  <si>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</si>
  <si>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</si>
  <si>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</si>
  <si>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</si>
  <si>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</si>
  <si>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</si>
  <si>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</si>
  <si>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</si>
  <si>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</si>
  <si>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</si>
  <si>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</si>
  <si>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</si>
  <si>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</si>
  <si>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</si>
  <si>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</si>
  <si>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</si>
  <si>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</si>
  <si>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</si>
  <si>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</si>
  <si>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</si>
  <si>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</si>
  <si>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</si>
  <si>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</si>
  <si>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</si>
  <si>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</si>
  <si>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</si>
  <si>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</si>
  <si>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</si>
  <si>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</si>
  <si>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</si>
  <si>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</si>
  <si>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</si>
  <si>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</si>
  <si>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</si>
  <si>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</si>
  <si>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</si>
  <si>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</si>
  <si>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</si>
  <si>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</si>
  <si>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</si>
  <si>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</si>
  <si>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</si>
  <si>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</si>
  <si>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</si>
  <si>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</si>
  <si>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</si>
  <si>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</si>
  <si>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</si>
  <si>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</si>
  <si>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</si>
  <si>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</si>
  <si>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</si>
  <si>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</si>
  <si>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</si>
  <si>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</si>
  <si>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</si>
  <si>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</si>
  <si>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</si>
  <si>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</si>
  <si>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</si>
  <si>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</si>
  <si>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</si>
  <si>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</si>
  <si>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</si>
  <si>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</si>
  <si>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</si>
  <si>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</si>
  <si>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</si>
  <si>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</si>
  <si>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</si>
  <si>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</si>
  <si>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</si>
  <si>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</si>
  <si>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</si>
  <si>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</si>
  <si>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</si>
  <si>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</si>
  <si>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</si>
  <si>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</si>
  <si>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</si>
  <si>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</si>
  <si>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</si>
  <si>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</si>
  <si>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</si>
  <si>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</si>
  <si>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</si>
  <si>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</si>
  <si>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</si>
  <si>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</si>
  <si>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</si>
  <si>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</si>
  <si>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</si>
  <si>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</si>
  <si>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</si>
  <si>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</si>
  <si>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</si>
  <si>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</si>
  <si>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</si>
  <si>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</si>
  <si>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</si>
  <si>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</si>
  <si>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</si>
  <si>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</si>
  <si>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</si>
  <si>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</si>
  <si>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</si>
  <si>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</si>
  <si>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</si>
  <si>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</si>
  <si>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</si>
  <si>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</si>
  <si>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</si>
  <si>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</si>
  <si>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</si>
  <si>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</si>
  <si>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</si>
  <si>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</si>
  <si>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</si>
  <si>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</si>
  <si>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</si>
  <si>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</si>
  <si>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</si>
  <si>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</si>
  <si>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</si>
  <si>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</si>
  <si>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</si>
  <si>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</si>
  <si>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</si>
  <si>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</si>
  <si>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</si>
  <si>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</si>
  <si>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</si>
  <si>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</si>
  <si>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</si>
  <si>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</si>
  <si>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</si>
  <si>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</si>
  <si>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</si>
  <si>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</si>
  <si>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</si>
  <si>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</si>
  <si>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</si>
  <si>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</si>
  <si>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</si>
  <si>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</si>
  <si>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</si>
  <si>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</si>
  <si>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</si>
  <si>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</si>
  <si>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</si>
  <si>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</si>
  <si>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</si>
  <si>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</si>
  <si>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</si>
  <si>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</si>
  <si>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</si>
  <si>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</si>
  <si>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</si>
  <si>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</si>
  <si>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</si>
  <si>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</si>
  <si>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</si>
  <si>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</si>
  <si>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</si>
  <si>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</si>
  <si>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</si>
  <si>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</si>
  <si>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</si>
  <si>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</si>
  <si>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</si>
  <si>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</si>
  <si>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</si>
  <si>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</si>
  <si>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</si>
  <si>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</si>
  <si>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</si>
  <si>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</si>
  <si>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</si>
  <si>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</si>
  <si>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</si>
  <si>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</si>
  <si>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</si>
  <si>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</si>
  <si>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</si>
  <si>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</si>
  <si>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</si>
  <si>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</si>
  <si>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</si>
  <si>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</si>
  <si>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</si>
  <si>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</si>
  <si>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</si>
  <si>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</si>
  <si>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</si>
  <si>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</si>
  <si>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</si>
  <si>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</si>
  <si>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</si>
  <si>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</si>
  <si>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</si>
  <si>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</si>
  <si>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</si>
  <si>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</si>
  <si>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</si>
  <si>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</si>
  <si>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</si>
  <si>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</si>
  <si>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</si>
  <si>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</si>
  <si>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</si>
  <si>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</si>
  <si>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</si>
  <si>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</si>
  <si>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</si>
  <si>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</si>
  <si>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</si>
  <si>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</si>
  <si>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</si>
  <si>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</si>
  <si>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</si>
  <si>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</si>
  <si>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</si>
  <si>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</si>
  <si>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</si>
  <si>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</si>
  <si>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</si>
  <si>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</si>
  <si>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</si>
  <si>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</si>
  <si>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</si>
  <si>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</si>
  <si>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</si>
  <si>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</si>
  <si>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</si>
  <si>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</si>
  <si>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</si>
  <si>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</si>
  <si>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</si>
  <si>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</si>
  <si>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</si>
  <si>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</si>
  <si>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</si>
  <si>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</si>
  <si>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</si>
  <si>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</si>
  <si>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</si>
  <si>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</si>
  <si>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</si>
  <si>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</si>
  <si>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</si>
  <si>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</si>
  <si>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</si>
  <si>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</si>
  <si>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</si>
  <si>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</si>
  <si>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</si>
  <si>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</si>
  <si>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</si>
  <si>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</si>
  <si>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</si>
  <si>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</si>
  <si>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</si>
  <si>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</si>
  <si>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</si>
  <si>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</si>
  <si>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</si>
  <si>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</si>
  <si>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</si>
  <si>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</si>
  <si>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</si>
  <si>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</si>
  <si>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</si>
  <si>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</si>
  <si>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</si>
  <si>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</si>
  <si>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</si>
  <si>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</si>
  <si>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</si>
  <si>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</si>
  <si>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</si>
  <si>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</si>
  <si>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</si>
  <si>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</si>
  <si>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</si>
  <si>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</si>
  <si>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</si>
  <si>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</si>
  <si>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</si>
  <si>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</si>
  <si>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</si>
  <si>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</si>
  <si>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</si>
  <si>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</si>
  <si>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</si>
  <si>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</si>
  <si>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</si>
  <si>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</si>
  <si>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</si>
  <si>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</si>
  <si>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</si>
  <si>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</si>
  <si>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</si>
  <si>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</si>
  <si>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</si>
  <si>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</si>
  <si>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</si>
  <si>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</si>
  <si>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</si>
  <si>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</si>
  <si>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</si>
  <si>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</si>
  <si>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</si>
  <si>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</si>
  <si>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</si>
  <si>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</si>
  <si>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</si>
  <si>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</si>
  <si>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</si>
  <si>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</si>
  <si>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</si>
  <si>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</si>
  <si>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</si>
  <si>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</si>
  <si>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</si>
  <si>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</si>
  <si>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</si>
  <si>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</si>
  <si>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</si>
  <si>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</si>
  <si>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</si>
  <si>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</si>
  <si>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</si>
  <si>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</si>
  <si>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</si>
  <si>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</si>
  <si>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</si>
  <si>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</si>
  <si>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</si>
  <si>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</si>
  <si>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</si>
  <si>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</si>
  <si>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</si>
  <si>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</si>
  <si>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</si>
  <si>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</si>
  <si>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</si>
  <si>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</si>
  <si>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</si>
  <si>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</si>
  <si>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</si>
  <si>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</si>
  <si>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</si>
  <si>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</si>
  <si>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</si>
  <si>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</si>
  <si>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</si>
  <si>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</si>
  <si>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</si>
  <si>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</si>
  <si>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</si>
  <si>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</si>
  <si>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</si>
  <si>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</si>
  <si>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</si>
  <si>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</si>
  <si>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</si>
  <si>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</si>
  <si>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</si>
  <si>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</si>
  <si>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</si>
  <si>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</si>
  <si>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</si>
  <si>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</si>
  <si>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</si>
  <si>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</si>
  <si>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</si>
  <si>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</si>
  <si>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</si>
  <si>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</si>
  <si>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</si>
  <si>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</si>
  <si>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</si>
  <si>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</si>
  <si>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</si>
  <si>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</si>
  <si>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</si>
  <si>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</si>
  <si>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</si>
  <si>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</si>
  <si>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</si>
  <si>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</si>
  <si>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</si>
  <si>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</si>
  <si>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</si>
  <si>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</si>
  <si>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</si>
  <si>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</si>
  <si>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</si>
  <si>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</si>
  <si>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</si>
  <si>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</si>
  <si>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</si>
  <si>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</si>
  <si>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</si>
  <si>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</si>
  <si>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</si>
  <si>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</si>
  <si>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</si>
  <si>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</si>
  <si>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</si>
  <si>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</si>
  <si>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</si>
  <si>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</si>
  <si>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</si>
  <si>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</si>
  <si>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</si>
  <si>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</si>
  <si>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</si>
  <si>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</si>
  <si>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</si>
  <si>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</si>
  <si>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</si>
  <si>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</si>
  <si>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</si>
  <si>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</si>
  <si>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</si>
  <si>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</si>
  <si>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</si>
  <si>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</si>
  <si>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</si>
  <si>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</si>
  <si>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</si>
  <si>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</si>
  <si>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</si>
  <si>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</si>
  <si>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</si>
  <si>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</si>
  <si>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</si>
  <si>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</si>
  <si>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</si>
  <si>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</si>
  <si>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</si>
  <si>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</si>
  <si>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</si>
  <si>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</si>
  <si>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</si>
  <si>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</si>
  <si>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</si>
  <si>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</si>
  <si>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</si>
  <si>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</si>
  <si>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</si>
  <si>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</si>
  <si>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</si>
  <si>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</si>
  <si>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</si>
  <si>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</si>
  <si>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</si>
  <si>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</si>
  <si>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</si>
  <si>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</si>
  <si>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</si>
  <si>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</si>
  <si>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</si>
  <si>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</si>
  <si>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</si>
  <si>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</si>
  <si>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</si>
  <si>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</si>
  <si>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</si>
  <si>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</si>
  <si>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</si>
  <si>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</si>
  <si>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</si>
  <si>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</si>
  <si>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</si>
  <si>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</si>
  <si>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</si>
  <si>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</si>
  <si>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</si>
  <si>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</si>
  <si>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</si>
  <si>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</si>
  <si>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</si>
  <si>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</si>
  <si>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</si>
  <si>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</si>
  <si>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</si>
  <si>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</si>
  <si>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</si>
  <si>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</si>
  <si>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</si>
  <si>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</si>
  <si>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</si>
  <si>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</si>
  <si>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</si>
  <si>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</si>
  <si>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</si>
  <si>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</si>
  <si>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</si>
  <si>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</si>
  <si>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</si>
  <si>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</si>
  <si>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</si>
  <si>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</si>
  <si>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</si>
  <si>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</si>
  <si>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</si>
  <si>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</si>
  <si>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</si>
  <si>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</si>
  <si>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</si>
  <si>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</si>
  <si>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</si>
  <si>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</si>
  <si>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</si>
  <si>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</si>
  <si>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</si>
  <si>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</si>
  <si>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</si>
  <si>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</si>
  <si>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</si>
  <si>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</si>
  <si>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</si>
  <si>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</si>
  <si>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</si>
  <si>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</si>
  <si>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</si>
  <si>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</si>
  <si>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</si>
  <si>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</si>
  <si>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</si>
  <si>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</si>
  <si>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</si>
  <si>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</si>
  <si>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</si>
  <si>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</si>
  <si>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</si>
  <si>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</si>
  <si>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</si>
  <si>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</si>
  <si>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</si>
  <si>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</si>
  <si>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</si>
  <si>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</si>
  <si>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</si>
  <si>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</si>
  <si>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</si>
  <si>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</si>
  <si>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</si>
  <si>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</si>
  <si>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</si>
  <si>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</si>
  <si>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</si>
  <si>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</si>
  <si>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</si>
  <si>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</si>
  <si>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</si>
  <si>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</si>
  <si>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</si>
  <si>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</si>
  <si>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</si>
  <si>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</si>
  <si>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</si>
  <si>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</si>
  <si>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</si>
  <si>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</si>
  <si>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</si>
  <si>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</si>
  <si>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</si>
  <si>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</si>
  <si>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</si>
  <si>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</si>
  <si>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</si>
  <si>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</si>
  <si>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</si>
  <si>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</si>
  <si>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</si>
  <si>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</si>
  <si>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</si>
  <si>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</si>
  <si>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</si>
  <si>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</si>
  <si>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</si>
  <si>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</si>
  <si>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</si>
  <si>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</si>
  <si>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</si>
  <si>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</si>
  <si>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</si>
  <si>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</si>
  <si>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</si>
  <si>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</si>
  <si>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</si>
  <si>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</si>
  <si>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</si>
  <si>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</si>
  <si>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</si>
  <si>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</si>
  <si>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</si>
  <si>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</si>
  <si>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</si>
  <si>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</si>
  <si>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</si>
  <si>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</si>
  <si>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</si>
  <si>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</si>
  <si>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</si>
  <si>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</si>
  <si>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</si>
  <si>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</si>
  <si>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</si>
  <si>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</si>
  <si>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</si>
  <si>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</si>
  <si>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</si>
  <si>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</si>
  <si>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</si>
  <si>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</si>
  <si>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</si>
  <si>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</si>
  <si>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</si>
  <si>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</si>
  <si>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</si>
  <si>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</si>
  <si>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</si>
  <si>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</si>
  <si>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</si>
  <si>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</si>
  <si>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</si>
  <si>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</si>
  <si>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</si>
  <si>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</si>
  <si>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</si>
  <si>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</si>
  <si>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</si>
  <si>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</si>
  <si>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</si>
  <si>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</si>
  <si>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</si>
  <si>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</si>
  <si>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</si>
  <si>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</si>
  <si>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</si>
  <si>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</si>
  <si>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</si>
  <si>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HKD</t>
  </si>
  <si>
    <t>EUR</t>
  </si>
  <si>
    <t>JPY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</si>
  <si>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</si>
  <si>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</si>
  <si>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</si>
  <si>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</si>
  <si>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</si>
  <si>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</si>
  <si>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</si>
  <si>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</si>
  <si>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</si>
  <si>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</si>
  <si>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</si>
  <si>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</si>
  <si>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</si>
  <si>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</si>
  <si>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</si>
  <si>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</si>
  <si>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</si>
  <si>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</si>
  <si>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</si>
  <si>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</si>
  <si>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</si>
  <si>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</si>
  <si>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</si>
  <si>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</si>
  <si>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</si>
  <si>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</si>
  <si>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</si>
  <si>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</si>
  <si>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</si>
  <si>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</si>
  <si>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</si>
  <si>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</si>
  <si>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</si>
  <si>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</si>
  <si>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</si>
  <si>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</si>
  <si>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</si>
  <si>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</si>
  <si>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</si>
  <si>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</si>
  <si>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</si>
  <si>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</si>
  <si>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</si>
  <si>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</si>
  <si>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</si>
  <si>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</si>
  <si>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</si>
  <si>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</si>
  <si>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</si>
  <si>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</si>
  <si>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</si>
  <si>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</si>
  <si>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</si>
  <si>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</si>
  <si>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</si>
  <si>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</si>
  <si>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</si>
  <si>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</si>
  <si>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</si>
  <si>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</si>
  <si>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</si>
  <si>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</si>
  <si>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</si>
  <si>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</si>
  <si>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</si>
  <si>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</si>
  <si>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</si>
  <si>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</si>
  <si>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</si>
  <si>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</si>
  <si>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</si>
  <si>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</si>
  <si>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</si>
  <si>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</si>
  <si>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</si>
  <si>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</si>
  <si>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</si>
  <si>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</si>
  <si>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</si>
  <si>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</si>
  <si>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</si>
  <si>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</si>
  <si>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</si>
  <si>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</si>
  <si>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</si>
  <si>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</si>
  <si>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</si>
  <si>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</si>
  <si>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</si>
  <si>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</si>
  <si>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</si>
  <si>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</si>
  <si>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</si>
  <si>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</si>
  <si>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</si>
  <si>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</si>
  <si>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</si>
  <si>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</si>
  <si>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</si>
  <si>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</si>
  <si>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</si>
  <si>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</si>
  <si>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</si>
  <si>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</si>
  <si>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</si>
  <si>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</si>
  <si>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</si>
  <si>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</si>
  <si>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</si>
  <si>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</si>
  <si>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</si>
  <si>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</si>
  <si>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</si>
  <si>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</si>
  <si>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5.67054E+11</t>
  </si>
  <si>
    <t xml:space="preserve">EUR   </t>
  </si>
  <si>
    <t>27/03/24</t>
  </si>
  <si>
    <t>28/06/24</t>
  </si>
  <si>
    <t>0</t>
  </si>
  <si>
    <t>לאומי</t>
  </si>
  <si>
    <t>5.67055E+11</t>
  </si>
  <si>
    <t xml:space="preserve">JPY   </t>
  </si>
  <si>
    <t>5.67051E+11</t>
  </si>
  <si>
    <t xml:space="preserve">USD   </t>
  </si>
  <si>
    <t>7635</t>
  </si>
  <si>
    <t>5.67052E+11</t>
  </si>
  <si>
    <t>9479</t>
  </si>
  <si>
    <t>510960586</t>
  </si>
  <si>
    <t>ח.פ</t>
  </si>
  <si>
    <t>הלוואות לחברים עובדי מדינה (ריבית צמוד פריים)</t>
  </si>
  <si>
    <t>29994014</t>
  </si>
  <si>
    <t xml:space="preserve">תשתיות (שלב הבניה)  - </t>
  </si>
  <si>
    <t>שרותים פיננסיים</t>
  </si>
  <si>
    <t>21/02/2017</t>
  </si>
  <si>
    <t>AA+</t>
  </si>
  <si>
    <t>other</t>
  </si>
  <si>
    <t>30/12/2100</t>
  </si>
  <si>
    <t>פריים</t>
  </si>
  <si>
    <t>אי תלות</t>
  </si>
  <si>
    <t>31/03/2024</t>
  </si>
  <si>
    <t>מסלקת הבורסה</t>
  </si>
  <si>
    <t>520027152</t>
  </si>
  <si>
    <t>תC001990M404-35</t>
  </si>
  <si>
    <t>IL0848447525</t>
  </si>
  <si>
    <t>נגזרים</t>
  </si>
  <si>
    <t>26/04/2024</t>
  </si>
  <si>
    <t>תP001990M404-35</t>
  </si>
  <si>
    <t>IL0848455106</t>
  </si>
  <si>
    <t>שווי הוגן (בש"ח)</t>
  </si>
  <si>
    <t>CIFC Senior Secured Corporate</t>
  </si>
  <si>
    <t>3912000TN89ESDWHS93</t>
  </si>
  <si>
    <t>CIFC SEN.SEC.COR</t>
  </si>
  <si>
    <t>KYG2139S1194</t>
  </si>
  <si>
    <t>Fidelity Fund Management</t>
  </si>
  <si>
    <t>213800LUFXVT8CKW5113</t>
  </si>
  <si>
    <t>FIDELITY US HIGH</t>
  </si>
  <si>
    <t>LU0891474172</t>
  </si>
  <si>
    <t>לא מוגדר</t>
  </si>
  <si>
    <t>Nomura asset management</t>
  </si>
  <si>
    <t>3538009CP3K8R7U9HD97</t>
  </si>
  <si>
    <t>NOMURA-US HIGH YLD BD-I USD</t>
  </si>
  <si>
    <t>IE00B3RW8498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</si>
  <si>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</si>
  <si>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</si>
  <si>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</si>
  <si>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</si>
  <si>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</si>
  <si>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APS Fund SICAV - APS China A S</t>
  </si>
  <si>
    <t>5493007DSYS5TU51KR63</t>
  </si>
  <si>
    <t>$APS-CHINA A S-F</t>
  </si>
  <si>
    <t>LU1987754873</t>
  </si>
  <si>
    <t>Invesco investment management limited</t>
  </si>
  <si>
    <t>635400KFAN415FMIGG54</t>
  </si>
  <si>
    <t>INV-US SEN-G</t>
  </si>
  <si>
    <t>LU0564079282</t>
  </si>
  <si>
    <t>מגדל קרנות נאמנות בע"מ</t>
  </si>
  <si>
    <t>511303661</t>
  </si>
  <si>
    <t>MTF סל Nasdaq 100 (4D)</t>
  </si>
  <si>
    <t>IL0011813875</t>
  </si>
  <si>
    <t>מניות בחו"ל חשופות מט"ח</t>
  </si>
  <si>
    <t>MTF סל תא 90</t>
  </si>
  <si>
    <t>IL0011502593</t>
  </si>
  <si>
    <t>הראל קרנות נאמנות בע"מ</t>
  </si>
  <si>
    <t>511776783</t>
  </si>
  <si>
    <t>הראל סל תא 90</t>
  </si>
  <si>
    <t>IL0011489312</t>
  </si>
  <si>
    <t>הראל סל תל בונד שקלי</t>
  </si>
  <si>
    <t>IL0011505232</t>
  </si>
  <si>
    <t xml:space="preserve">אג"ח בישראל - חברות והמרה  </t>
  </si>
  <si>
    <t>הראל קרן סל תא 125</t>
  </si>
  <si>
    <t>IL0011488991</t>
  </si>
  <si>
    <t>קסם קרנות נאמנות בע"מ</t>
  </si>
  <si>
    <t>510938608</t>
  </si>
  <si>
    <t>קסם 50 EURO PR STOXX</t>
  </si>
  <si>
    <t>IL0011464067</t>
  </si>
  <si>
    <t>קסם S&amp;P 500 (4D) ETF</t>
  </si>
  <si>
    <t>IL0011464711</t>
  </si>
  <si>
    <t>קסם קרן סל תא 125</t>
  </si>
  <si>
    <t>IL0011463564</t>
  </si>
  <si>
    <t>קסם תא נדלן</t>
  </si>
  <si>
    <t>IL0011465478</t>
  </si>
  <si>
    <t>קסם.תלבונד ש 50</t>
  </si>
  <si>
    <t>IL0011507626</t>
  </si>
  <si>
    <t>500UFP EQUITY</t>
  </si>
  <si>
    <t>5493007YUEI1FG9SC192</t>
  </si>
  <si>
    <t>AMUNDI S&amp;P 500</t>
  </si>
  <si>
    <t>LU1681049018</t>
  </si>
  <si>
    <t xml:space="preserve">BlackRock  Asset Managment </t>
  </si>
  <si>
    <t>549300IJBBIPXKWNXJ28</t>
  </si>
  <si>
    <t>CEF ishares russell</t>
  </si>
  <si>
    <t>US4642876555</t>
  </si>
  <si>
    <t>HSBC Holdings PLC</t>
  </si>
  <si>
    <t>MLU0ZO3ML4LN2LL2TL39</t>
  </si>
  <si>
    <t>HANG SENG</t>
  </si>
  <si>
    <t>HK2828013055</t>
  </si>
  <si>
    <t>ISH $ CORP BD $A</t>
  </si>
  <si>
    <t>IE00BYXYYJ35</t>
  </si>
  <si>
    <t>ISH CORE ERSTX50</t>
  </si>
  <si>
    <t>DE0005933956</t>
  </si>
  <si>
    <t>Ishares dax</t>
  </si>
  <si>
    <t>DE0005933931</t>
  </si>
  <si>
    <t>Ishares DJ construction</t>
  </si>
  <si>
    <t>US4642887529</t>
  </si>
  <si>
    <t>KRANESHARES</t>
  </si>
  <si>
    <t>5493005Q82TVCXGCDA70</t>
  </si>
  <si>
    <t>KraneShares Csi China Internet Etf</t>
  </si>
  <si>
    <t>US5007673065</t>
  </si>
  <si>
    <t>LYXOR ETF</t>
  </si>
  <si>
    <t>549300D36R80ZKQLJ385</t>
  </si>
  <si>
    <t>LYXETF S&amp;P500</t>
  </si>
  <si>
    <t>LU1135865084</t>
  </si>
  <si>
    <t>NOMURA ETF</t>
  </si>
  <si>
    <t>JP3027630007</t>
  </si>
  <si>
    <t>SOURCE S&amp;P 500 UCITS ETF</t>
  </si>
  <si>
    <t>IE00B3YCGJ38</t>
  </si>
  <si>
    <t>State Street Corp</t>
  </si>
  <si>
    <t>549300E2D1JKWI3P9D54</t>
  </si>
  <si>
    <t>SPDR PORT SP 500</t>
  </si>
  <si>
    <t>US78464A8541</t>
  </si>
  <si>
    <t>S&amp;P 500</t>
  </si>
  <si>
    <t>Y6X4K52KMJMZE7I7MY94</t>
  </si>
  <si>
    <t>SPDR S&amp;P 500 UCITS</t>
  </si>
  <si>
    <t>IE000XZSV718</t>
  </si>
  <si>
    <t xml:space="preserve">State Street Global Advisors Europe </t>
  </si>
  <si>
    <t>549300D9O5F5P2DTYB19</t>
  </si>
  <si>
    <t>SPDR SASB US CORP</t>
  </si>
  <si>
    <t>IE00BLF7VX27</t>
  </si>
  <si>
    <t>SXLE LN</t>
  </si>
  <si>
    <t>549300M0AUGU3NFNF319</t>
  </si>
  <si>
    <t>SPDR US ENERGY</t>
  </si>
  <si>
    <t>IE00BWBXM492</t>
  </si>
  <si>
    <t>SPDR US FINCLS</t>
  </si>
  <si>
    <t>IE00BWBXM500</t>
  </si>
  <si>
    <t>Real Estate Credit Investments Pcc ltd</t>
  </si>
  <si>
    <t>SPDR US TECH</t>
  </si>
  <si>
    <t>IE00BWBXM948</t>
  </si>
  <si>
    <t>Van Eck ETF</t>
  </si>
  <si>
    <t>549300WSDUDKDJCJOV22</t>
  </si>
  <si>
    <t>VANECK VECTORS SEMICONDUCTOR</t>
  </si>
  <si>
    <t>US92189F6768</t>
  </si>
  <si>
    <t>Vanguard Group</t>
  </si>
  <si>
    <t>QS6WHLCJOJSYY4PYNF72</t>
  </si>
  <si>
    <t>VANG $CORPBD $A</t>
  </si>
  <si>
    <t>IE00BGYWFK87</t>
  </si>
  <si>
    <t>VANG FTSE EM $D</t>
  </si>
  <si>
    <t>IE00B3VVMM84</t>
  </si>
  <si>
    <t>שווקים מתעוררים</t>
  </si>
  <si>
    <t>Vanguard S&amp;P 500 etf</t>
  </si>
  <si>
    <t>US9229083632</t>
  </si>
  <si>
    <t>WisdomTree Europe ltd</t>
  </si>
  <si>
    <t>549300R6SLTQ0LZOHH17</t>
  </si>
  <si>
    <t>Wisdomtree Japan</t>
  </si>
  <si>
    <t>US97717W8516</t>
  </si>
  <si>
    <t>WSDTRE CHN EXST</t>
  </si>
  <si>
    <t>549300RMMYLGSFFMT454</t>
  </si>
  <si>
    <t>WSDMTR JP USD H</t>
  </si>
  <si>
    <t>IE00BYQCZD50</t>
  </si>
  <si>
    <t>מיטב קרנות נאמנות בע"מ</t>
  </si>
  <si>
    <t>513534974</t>
  </si>
  <si>
    <t>תכלית סל תל בונד שקלי 50</t>
  </si>
  <si>
    <t>IL0011693335</t>
  </si>
  <si>
    <t>תכלית קרן סל תא 125</t>
  </si>
  <si>
    <t>IL0011437188</t>
  </si>
  <si>
    <t>תכלית תל בונד 60</t>
  </si>
  <si>
    <t>IL0011451015</t>
  </si>
  <si>
    <t>Invesco QQQ  trust NAS1</t>
  </si>
  <si>
    <t>US46090E1038</t>
  </si>
  <si>
    <t>Ishares core s&amp;p 500 etf</t>
  </si>
  <si>
    <t>US4642872000</t>
  </si>
  <si>
    <t>SPDR S&amp;P CHINA ETF</t>
  </si>
  <si>
    <t>US78463X4007</t>
  </si>
  <si>
    <t>MTF500SP ממ</t>
  </si>
  <si>
    <t>IL0011505729</t>
  </si>
  <si>
    <t xml:space="preserve">מניות בחו"ל משולבת </t>
  </si>
  <si>
    <t>הראל סל 4A S&amp;P 500 מנוטרלת</t>
  </si>
  <si>
    <t>IL0011491375</t>
  </si>
  <si>
    <t>מור ניהול קרנות נאמנות בע"מ</t>
  </si>
  <si>
    <t>514884485</t>
  </si>
  <si>
    <t>מור סל )4A(י NASDAQ 100 מנוטרל</t>
  </si>
  <si>
    <t>IL0011658445</t>
  </si>
  <si>
    <t>פסגות קרנות נאמנות בע"מ</t>
  </si>
  <si>
    <t>513765339</t>
  </si>
  <si>
    <t>פסגות ETF תא 125</t>
  </si>
  <si>
    <t>IL0011488082</t>
  </si>
  <si>
    <t>Global X Management Co LLc</t>
  </si>
  <si>
    <t>213800R3E823B1UBIA81</t>
  </si>
  <si>
    <t>Global X Cybersecurity</t>
  </si>
  <si>
    <t>US37954Y3844</t>
  </si>
  <si>
    <t>Ishares ftse china25</t>
  </si>
  <si>
    <t>US4642871846</t>
  </si>
  <si>
    <t>Ishares Msci  Asia ex Japn</t>
  </si>
  <si>
    <t>US4642881829</t>
  </si>
  <si>
    <t>Ishares msci china</t>
  </si>
  <si>
    <t>US46429B6719</t>
  </si>
  <si>
    <t>מור סל S&amp;P 500 ממ</t>
  </si>
  <si>
    <t>IL0011658288</t>
  </si>
  <si>
    <t>הראל סל NDX 100</t>
  </si>
  <si>
    <t>IL0011490385</t>
  </si>
  <si>
    <t>הראל סל SP500</t>
  </si>
  <si>
    <t>IL0011490203</t>
  </si>
  <si>
    <t>הראל סל גרמניה DAX 30</t>
  </si>
  <si>
    <t>IL0011490534</t>
  </si>
  <si>
    <t>נובה מכשירי מדידה בע"מ</t>
  </si>
  <si>
    <t>511812463</t>
  </si>
  <si>
    <t>Nova measuring inst</t>
  </si>
  <si>
    <t>IL0010845571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</si>
  <si>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</si>
  <si>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</si>
  <si>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</si>
  <si>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</si>
  <si>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</si>
  <si>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</si>
  <si>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</si>
  <si>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</si>
  <si>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</si>
  <si>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</si>
  <si>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</si>
  <si>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</si>
  <si>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</si>
  <si>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</si>
  <si>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</si>
  <si>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</si>
  <si>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</si>
  <si>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</si>
  <si>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</si>
  <si>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</si>
  <si>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</si>
  <si>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</si>
  <si>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</si>
  <si>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</si>
  <si>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בית וגג יזמות ונדל"ן בע"מ</t>
  </si>
  <si>
    <t>516501640</t>
  </si>
  <si>
    <t>בית וגג - חסום עובדי מדינה</t>
  </si>
  <si>
    <t>IL0011853624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</si>
  <si>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</si>
  <si>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</si>
  <si>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</si>
  <si>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</si>
  <si>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</si>
  <si>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</si>
  <si>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</si>
  <si>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</si>
  <si>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</si>
  <si>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</si>
  <si>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</si>
  <si>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</si>
  <si>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טרמינל איקס אונליין בע"מ</t>
  </si>
  <si>
    <t>515722536</t>
  </si>
  <si>
    <t>טרמינל איקס אונליין בעמ</t>
  </si>
  <si>
    <t>IL0011787145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</si>
  <si>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</si>
  <si>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</si>
  <si>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</si>
  <si>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</si>
  <si>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</si>
  <si>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</si>
  <si>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</si>
  <si>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</si>
  <si>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</si>
  <si>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</si>
  <si>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י.ד. מור השקעות בע"מ</t>
  </si>
  <si>
    <t>513834606</t>
  </si>
  <si>
    <t>מור השקעות</t>
  </si>
  <si>
    <t>IL0011414641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</si>
  <si>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</si>
  <si>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</si>
  <si>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</si>
  <si>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</si>
  <si>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</si>
  <si>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</si>
  <si>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</si>
  <si>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</si>
  <si>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</si>
  <si>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</si>
  <si>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</si>
  <si>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</si>
  <si>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</si>
  <si>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</si>
  <si>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</si>
  <si>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</si>
  <si>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מניבים קרן הריט החדשה בע"מ</t>
  </si>
  <si>
    <t>515327120</t>
  </si>
  <si>
    <t>מניבים ריט</t>
  </si>
  <si>
    <t>IL0011405730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</si>
  <si>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</si>
  <si>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</si>
  <si>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</si>
  <si>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</si>
  <si>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</si>
  <si>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</si>
  <si>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</si>
  <si>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</si>
  <si>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</si>
  <si>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</si>
  <si>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</si>
  <si>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</si>
  <si>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</si>
  <si>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</si>
  <si>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</si>
  <si>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</si>
  <si>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</si>
  <si>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</si>
  <si>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</si>
  <si>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</si>
  <si>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</si>
  <si>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</si>
  <si>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</si>
  <si>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</si>
  <si>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קמטק בע"מ</t>
  </si>
  <si>
    <t>511235434</t>
  </si>
  <si>
    <t>קמטק</t>
  </si>
  <si>
    <t>IL0010952641</t>
  </si>
  <si>
    <t>ריט 1 בע"מ</t>
  </si>
  <si>
    <t>513821488</t>
  </si>
  <si>
    <t>ריט 1</t>
  </si>
  <si>
    <t>IL0010989205</t>
  </si>
  <si>
    <t>תדיראן גרופ בע"מ</t>
  </si>
  <si>
    <t>520036732</t>
  </si>
  <si>
    <t>תדיראן גרופ</t>
  </si>
  <si>
    <t>IL0002580129</t>
  </si>
  <si>
    <t>Advanced Micro Devices inc</t>
  </si>
  <si>
    <t>R2I72C950HOYXII45366</t>
  </si>
  <si>
    <t>Advanced Micro Devices</t>
  </si>
  <si>
    <t>US0079031078</t>
  </si>
  <si>
    <t>ALPHABET INC</t>
  </si>
  <si>
    <t>7ZW8QJWVPR4P1J1KQY45</t>
  </si>
  <si>
    <t>ALPHABET INC-A</t>
  </si>
  <si>
    <t>US02079K3059</t>
  </si>
  <si>
    <t>amazon.com</t>
  </si>
  <si>
    <t>549300LQHH5G4WPME241</t>
  </si>
  <si>
    <t>Amazon inc</t>
  </si>
  <si>
    <t>US0231351067</t>
  </si>
  <si>
    <t>ASML HOLDING NV-NY</t>
  </si>
  <si>
    <t>724500Y6DUVHQD6OXN27</t>
  </si>
  <si>
    <t>asml holding nv-ny</t>
  </si>
  <si>
    <t>USN070592100</t>
  </si>
  <si>
    <t>Broadcom Inc</t>
  </si>
  <si>
    <t>549300GR48KUO03W2V88</t>
  </si>
  <si>
    <t>BROADCOM INC</t>
  </si>
  <si>
    <t>US11135F1012</t>
  </si>
  <si>
    <t>Camtek Ltd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</si>
  <si>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</si>
  <si>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</si>
  <si>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</si>
  <si>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</si>
  <si>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</si>
  <si>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פייבר אינטרנשיונל בע"מ</t>
  </si>
  <si>
    <t>514440874</t>
  </si>
  <si>
    <t>FIVERR INTERNATI</t>
  </si>
  <si>
    <t>IL0011582033</t>
  </si>
  <si>
    <t>JD.com Inc</t>
  </si>
  <si>
    <t>549300HVTWB0GJZ16V92</t>
  </si>
  <si>
    <t>JD.COM INC-CL A</t>
  </si>
  <si>
    <t>KYG8208B1014</t>
  </si>
  <si>
    <t>JOHNSON &amp; JOHNSON</t>
  </si>
  <si>
    <t>549300R22LSX6OHWEN64</t>
  </si>
  <si>
    <t>Johnson &amp; Johnson</t>
  </si>
  <si>
    <t>US4781601046</t>
  </si>
  <si>
    <t>MASTERCARD INC</t>
  </si>
  <si>
    <t>AR5L2ODV9HN37376R084</t>
  </si>
  <si>
    <t>Mastercard inc-cla</t>
  </si>
  <si>
    <t>US57636Q1040</t>
  </si>
  <si>
    <t>Diversified Financial Services Financial Services</t>
  </si>
  <si>
    <t>MICROSOFT CORP</t>
  </si>
  <si>
    <t>INR2EJN1ERAN0W5ZP974</t>
  </si>
  <si>
    <t>Microsoft corp</t>
  </si>
  <si>
    <t>US5949181045</t>
  </si>
  <si>
    <t>Nutrien Ltd</t>
  </si>
  <si>
    <t>5493002QQ7GD21OWF963</t>
  </si>
  <si>
    <t>NUTRIEN LTD</t>
  </si>
  <si>
    <t>CA67077M1086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</si>
  <si>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</si>
  <si>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</si>
  <si>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</si>
  <si>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</si>
  <si>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</si>
  <si>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</si>
  <si>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</si>
  <si>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</si>
  <si>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Paypal Holdings inc</t>
  </si>
  <si>
    <t>5493005X2GO78EFZ3E94</t>
  </si>
  <si>
    <t>PAYPAL HOLDINGS</t>
  </si>
  <si>
    <t>US70450Y1038</t>
  </si>
  <si>
    <t>Samsung Electronics co ltd</t>
  </si>
  <si>
    <t>9884007ER46L6N7EI764</t>
  </si>
  <si>
    <t>Samsung electronics</t>
  </si>
  <si>
    <t>US7960508882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</si>
  <si>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</si>
  <si>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</si>
  <si>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</si>
  <si>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</si>
  <si>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</si>
  <si>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</si>
  <si>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</si>
  <si>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Bank of America</t>
  </si>
  <si>
    <t>5493006QMFDDMYWIAM13</t>
  </si>
  <si>
    <t>BANK OF AMERICA</t>
  </si>
  <si>
    <t>US0605051046</t>
  </si>
  <si>
    <t>JP MORGAN ASSET MANAGEMENT</t>
  </si>
  <si>
    <t>XZYUUT6IYN31D9K77X08</t>
  </si>
  <si>
    <t>JPmorgan Chase</t>
  </si>
  <si>
    <t>US46625H1005</t>
  </si>
  <si>
    <t>lockheed martin corp</t>
  </si>
  <si>
    <t>DPRBOZP0K5RM2YE8UU08</t>
  </si>
  <si>
    <t>Lockhid martin corp</t>
  </si>
  <si>
    <t>US5398301094</t>
  </si>
  <si>
    <t>Wal-Mart Stores</t>
  </si>
  <si>
    <t>Y87794H0US1R65VBXU25</t>
  </si>
  <si>
    <t>Wal  mart stores</t>
  </si>
  <si>
    <t>US9311421039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</si>
  <si>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</si>
  <si>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</si>
  <si>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</si>
  <si>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</si>
  <si>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</si>
  <si>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</si>
  <si>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אלביט מערכות ב' 1.08%</t>
  </si>
  <si>
    <t>IL0011782351</t>
  </si>
  <si>
    <t>01/07/2029</t>
  </si>
  <si>
    <t>אלבר שירותי מימונית בע"מ</t>
  </si>
  <si>
    <t>512025891</t>
  </si>
  <si>
    <t>אלבר אגח טז 062024</t>
  </si>
  <si>
    <t>IL0011398232</t>
  </si>
  <si>
    <t>A+</t>
  </si>
  <si>
    <t>20/06/2024</t>
  </si>
  <si>
    <t>אלוני חץ  אגח ט</t>
  </si>
  <si>
    <t>IL0039003541</t>
  </si>
  <si>
    <t>AA-</t>
  </si>
  <si>
    <t>28/02/2027</t>
  </si>
  <si>
    <t>אלוני חץ אגח טו</t>
  </si>
  <si>
    <t>IL0011894149</t>
  </si>
  <si>
    <t>Aa3</t>
  </si>
  <si>
    <t>28/02/2037</t>
  </si>
  <si>
    <t>אלקטרה בע"מ</t>
  </si>
  <si>
    <t>520028911</t>
  </si>
  <si>
    <t>אלקטרה    אגח ד</t>
  </si>
  <si>
    <t>IL0073901493</t>
  </si>
  <si>
    <t>A1</t>
  </si>
  <si>
    <t>30/06/2026</t>
  </si>
  <si>
    <t>אלקטרה אגח ה</t>
  </si>
  <si>
    <t>IL0073902228</t>
  </si>
  <si>
    <t>10/01/2031</t>
  </si>
  <si>
    <t>אמות אגח ד</t>
  </si>
  <si>
    <t>IL0011331498</t>
  </si>
  <si>
    <t>Aa2</t>
  </si>
  <si>
    <t>02/07/2028</t>
  </si>
  <si>
    <t>אנלייט אנר אגח ו</t>
  </si>
  <si>
    <t>IL0072001733</t>
  </si>
  <si>
    <t>A2</t>
  </si>
  <si>
    <t>01/09/2026</t>
  </si>
  <si>
    <t>בתי זקוק לנפט בע"מ</t>
  </si>
  <si>
    <t>520036658</t>
  </si>
  <si>
    <t>בזן  אגח ט</t>
  </si>
  <si>
    <t>IL0025904611</t>
  </si>
  <si>
    <t>30/09/2025</t>
  </si>
  <si>
    <t>בזן אגח ה</t>
  </si>
  <si>
    <t>IL0025903886</t>
  </si>
  <si>
    <t>30/06/2024</t>
  </si>
  <si>
    <t>ביג מרכזי קניות (2004) בע"מ</t>
  </si>
  <si>
    <t>513623314</t>
  </si>
  <si>
    <t>ביג  ח</t>
  </si>
  <si>
    <t>IL0011389249</t>
  </si>
  <si>
    <t>12/04/2026</t>
  </si>
  <si>
    <t>ביג אגח ז</t>
  </si>
  <si>
    <t>IL0011360844</t>
  </si>
  <si>
    <t>11/05/2025</t>
  </si>
  <si>
    <t>הבינלאומי הראשון הנפקות בע"מ</t>
  </si>
  <si>
    <t>513141879</t>
  </si>
  <si>
    <t>בינל הנפק אגח י</t>
  </si>
  <si>
    <t>IL0011602906</t>
  </si>
  <si>
    <t>Aaa</t>
  </si>
  <si>
    <t>10/09/2025</t>
  </si>
  <si>
    <t>בינל הנפק אגח יא</t>
  </si>
  <si>
    <t>IL0011670481</t>
  </si>
  <si>
    <t>23/06/2024</t>
  </si>
  <si>
    <t>פז בית זיקוק לנפט-אשדוד בע"מ</t>
  </si>
  <si>
    <t>513775163</t>
  </si>
  <si>
    <t>בית זיקוק אשדוד אגח 2</t>
  </si>
  <si>
    <t>IL0011994881</t>
  </si>
  <si>
    <t>A3</t>
  </si>
  <si>
    <t>30/04/2029</t>
  </si>
  <si>
    <t>חברת גב-ים לקרקעות בע"מ</t>
  </si>
  <si>
    <t>520001736</t>
  </si>
  <si>
    <t>גב ים סד' ו'</t>
  </si>
  <si>
    <t>IL0075901285</t>
  </si>
  <si>
    <t>31/03/2026</t>
  </si>
  <si>
    <t>ג'י סיטי בע"מ</t>
  </si>
  <si>
    <t>520033234</t>
  </si>
  <si>
    <t>ג'י סיטי  אגח יא</t>
  </si>
  <si>
    <t>IL0012605460</t>
  </si>
  <si>
    <t>30/09/2024</t>
  </si>
  <si>
    <t>ג'י סיטי אגח יב</t>
  </si>
  <si>
    <t>IL0012606039</t>
  </si>
  <si>
    <t>30/06/2027</t>
  </si>
  <si>
    <t>גירון פיתוח ובניה בע"מ</t>
  </si>
  <si>
    <t>520044520</t>
  </si>
  <si>
    <t>גירון אגח ו</t>
  </si>
  <si>
    <t>IL0011398497</t>
  </si>
  <si>
    <t>31/12/2025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</si>
  <si>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</si>
  <si>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</si>
  <si>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</si>
  <si>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</si>
  <si>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</si>
  <si>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</si>
  <si>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</si>
  <si>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</si>
  <si>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</si>
  <si>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</si>
  <si>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</si>
  <si>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דיסקונט מנ נד ט</t>
  </si>
  <si>
    <t>IL0011912461</t>
  </si>
  <si>
    <t>30/11/2028</t>
  </si>
  <si>
    <t>הראל ביטוח מימון והנפקות בע"מ</t>
  </si>
  <si>
    <t>513834200</t>
  </si>
  <si>
    <t>הראל הנפ אגח טז</t>
  </si>
  <si>
    <t>IL0011576019</t>
  </si>
  <si>
    <t>הראל הנפקות אגח יט</t>
  </si>
  <si>
    <t>IL0011927725</t>
  </si>
  <si>
    <t>31/12/2029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</si>
  <si>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</si>
  <si>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</si>
  <si>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</si>
  <si>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</si>
  <si>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</si>
  <si>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וילאר אינטרנשיונל בע"מ</t>
  </si>
  <si>
    <t>520038910</t>
  </si>
  <si>
    <t>וילאר אינטרנ' ח'</t>
  </si>
  <si>
    <t>IL0041601563</t>
  </si>
  <si>
    <t>27/06/2025</t>
  </si>
  <si>
    <t>החברה לישראל בע"מ</t>
  </si>
  <si>
    <t>520028010</t>
  </si>
  <si>
    <t>חברה לישראל אג"ח 11</t>
  </si>
  <si>
    <t>IL0057602448</t>
  </si>
  <si>
    <t>31/05/2024</t>
  </si>
  <si>
    <t>חברת החשמל לישראל בע"מ</t>
  </si>
  <si>
    <t>520000472</t>
  </si>
  <si>
    <t>חשמל אגח 27</t>
  </si>
  <si>
    <t>IL0060002107</t>
  </si>
  <si>
    <t>Aa1</t>
  </si>
  <si>
    <t>12/04/2029</t>
  </si>
  <si>
    <t>חשמל אגח 33</t>
  </si>
  <si>
    <t>IL0060003923</t>
  </si>
  <si>
    <t>30/05/2036</t>
  </si>
  <si>
    <t>חשמל אגח 34</t>
  </si>
  <si>
    <t>IL0011967812</t>
  </si>
  <si>
    <t>12/06/2033</t>
  </si>
  <si>
    <t>יוניברסל מוטורס  ישראל בע"מ</t>
  </si>
  <si>
    <t>511809071</t>
  </si>
  <si>
    <t>יוניברסל אגח ד</t>
  </si>
  <si>
    <t>IL0011722530</t>
  </si>
  <si>
    <t>11/02/2029</t>
  </si>
  <si>
    <t>כלל ביטוח אגח ג</t>
  </si>
  <si>
    <t>IL0012013913</t>
  </si>
  <si>
    <t>02/11/2031</t>
  </si>
  <si>
    <t>לאומי   אגח 179</t>
  </si>
  <si>
    <t>IL0060403727</t>
  </si>
  <si>
    <t>לאומי   אגח 180</t>
  </si>
  <si>
    <t>IL0060404220</t>
  </si>
  <si>
    <t>28/02/2025</t>
  </si>
  <si>
    <t>לאומי אגח 186</t>
  </si>
  <si>
    <t>IL0012018391</t>
  </si>
  <si>
    <t>30/11/2033</t>
  </si>
  <si>
    <t>לאומי התח נד 403</t>
  </si>
  <si>
    <t>IL0060404303</t>
  </si>
  <si>
    <t>לאומי התח נד404</t>
  </si>
  <si>
    <t>IL0060404717</t>
  </si>
  <si>
    <t>מבנה נדל"ן (כ.ד)  בע"מ</t>
  </si>
  <si>
    <t>520024126</t>
  </si>
  <si>
    <t>מבני תעש אגח כג</t>
  </si>
  <si>
    <t>IL0022605450</t>
  </si>
  <si>
    <t>30/09/2026</t>
  </si>
  <si>
    <t>מבני תעשיה אגח יז</t>
  </si>
  <si>
    <t>IL0022604461</t>
  </si>
  <si>
    <t>30/06/2028</t>
  </si>
  <si>
    <t>מגדל ביטוח גיוס הון בע"מ</t>
  </si>
  <si>
    <t>513230029</t>
  </si>
  <si>
    <t>מגדל הון  אגח ו</t>
  </si>
  <si>
    <t>IL0011427858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</si>
  <si>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</si>
  <si>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</si>
  <si>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</si>
  <si>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</si>
  <si>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</si>
  <si>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</si>
  <si>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</si>
  <si>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</si>
  <si>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</si>
  <si>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</si>
  <si>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</si>
  <si>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</si>
  <si>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</si>
  <si>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</si>
  <si>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</si>
  <si>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 אגח60</t>
  </si>
  <si>
    <t>IL0023104560</t>
  </si>
  <si>
    <t>05/09/2024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</si>
  <si>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</si>
  <si>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</si>
  <si>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</si>
  <si>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</si>
  <si>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</si>
  <si>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</si>
  <si>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</si>
  <si>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</si>
  <si>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ו - חסום עד 13/09/25</t>
  </si>
  <si>
    <t>IL0011916595</t>
  </si>
  <si>
    <t>מליסרון  אגח יח</t>
  </si>
  <si>
    <t>IL0032303724</t>
  </si>
  <si>
    <t>מליסרון  אגח כא</t>
  </si>
  <si>
    <t>IL0011946386</t>
  </si>
  <si>
    <t>01/01/2037</t>
  </si>
  <si>
    <t>מליסרון אגח י'</t>
  </si>
  <si>
    <t>IL0032301900</t>
  </si>
  <si>
    <t>10/07/2025</t>
  </si>
  <si>
    <t>מליסרון אגח יא</t>
  </si>
  <si>
    <t>IL0032302080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</si>
  <si>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</si>
  <si>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</si>
  <si>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</si>
  <si>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</si>
  <si>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</si>
  <si>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התח 5</t>
  </si>
  <si>
    <t>IL0011434110</t>
  </si>
  <si>
    <t>חברה לנכסים ולבנין בע"מ</t>
  </si>
  <si>
    <t>520025438</t>
  </si>
  <si>
    <t>נכסים ובנין ד</t>
  </si>
  <si>
    <t>IL0069901549</t>
  </si>
  <si>
    <t>A</t>
  </si>
  <si>
    <t>עזריאלי אגח ד</t>
  </si>
  <si>
    <t>IL0011386500</t>
  </si>
  <si>
    <t>05/07/2030</t>
  </si>
  <si>
    <t>עזריאלי אגח ז</t>
  </si>
  <si>
    <t>IL0011786725</t>
  </si>
  <si>
    <t>02/07/2036</t>
  </si>
  <si>
    <t>פועלים  י קוקו צמוד</t>
  </si>
  <si>
    <t>IL0011998924</t>
  </si>
  <si>
    <t>17/05/2026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</si>
  <si>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</si>
  <si>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</si>
  <si>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</si>
  <si>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</si>
  <si>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</si>
  <si>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</si>
  <si>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התחייבות נדחים ה'</t>
  </si>
  <si>
    <t>IL0066204624</t>
  </si>
  <si>
    <t>17/08/2026</t>
  </si>
  <si>
    <t>פועלים ט' קוקו צמוד</t>
  </si>
  <si>
    <t>IL0011998841</t>
  </si>
  <si>
    <t>03/04/2025</t>
  </si>
  <si>
    <t>פז חברת הנפט בע"מ</t>
  </si>
  <si>
    <t>510216054</t>
  </si>
  <si>
    <t>פז נפט  ו</t>
  </si>
  <si>
    <t>IL0011395428</t>
  </si>
  <si>
    <t>הפניקס גיוסי הון (2009) בע"מ</t>
  </si>
  <si>
    <t>514290345</t>
  </si>
  <si>
    <t>פניקס הון אגח טו</t>
  </si>
  <si>
    <t>IL0012019530</t>
  </si>
  <si>
    <t>30/06/2030</t>
  </si>
  <si>
    <t>ריט 1 אגח ד</t>
  </si>
  <si>
    <t>IL0011298994</t>
  </si>
  <si>
    <t>20/09/2024</t>
  </si>
  <si>
    <t>שופר-סל בע"מ</t>
  </si>
  <si>
    <t>520022732</t>
  </si>
  <si>
    <t>שופרסל אגח ו</t>
  </si>
  <si>
    <t>IL0077702178</t>
  </si>
  <si>
    <t>08/10/2028</t>
  </si>
  <si>
    <t>שיכון ובינוי בע"מ</t>
  </si>
  <si>
    <t>520036104</t>
  </si>
  <si>
    <t>שיכון ובינוי אגח 6</t>
  </si>
  <si>
    <t>IL0011297335</t>
  </si>
  <si>
    <t>01/04/2025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</si>
  <si>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</si>
  <si>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</si>
  <si>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</si>
  <si>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</si>
  <si>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</si>
  <si>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</si>
  <si>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</si>
  <si>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</si>
  <si>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</si>
  <si>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</si>
  <si>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</si>
  <si>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</si>
  <si>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פטרוליום אגח א</t>
  </si>
  <si>
    <t>IL0011413320</t>
  </si>
  <si>
    <t>BOEING CO</t>
  </si>
  <si>
    <t>549300U5Y5EL6PHYLF13</t>
  </si>
  <si>
    <t>BOEING 2.196 02/04/26</t>
  </si>
  <si>
    <t>US097023DG73</t>
  </si>
  <si>
    <t>NYSE </t>
  </si>
  <si>
    <t>BBB-</t>
  </si>
  <si>
    <t>04/02/2026</t>
  </si>
  <si>
    <t>DELL INC</t>
  </si>
  <si>
    <t>3E70L4WYANTIWWIPHC81</t>
  </si>
  <si>
    <t>DELL 5 1/4 02/01/28</t>
  </si>
  <si>
    <t>US24703DBJ90</t>
  </si>
  <si>
    <t>Baa2</t>
  </si>
  <si>
    <t>01/02/2028</t>
  </si>
  <si>
    <t>GENERAL MOTORS CORP</t>
  </si>
  <si>
    <t>2YD5STGSJNMUB7H76907</t>
  </si>
  <si>
    <t>GM 4.35 04/09/25</t>
  </si>
  <si>
    <t>US37045XCK00</t>
  </si>
  <si>
    <t>09/04/2025</t>
  </si>
  <si>
    <t>HAPOAL 3.255 01/21/32</t>
  </si>
  <si>
    <t>IL0066204707</t>
  </si>
  <si>
    <t>BBB</t>
  </si>
  <si>
    <t>21/01/2032</t>
  </si>
  <si>
    <t>LUMIIT 3.275 01/29/3</t>
  </si>
  <si>
    <t>IL0060404899</t>
  </si>
  <si>
    <t>29/01/2031</t>
  </si>
  <si>
    <t>אדמה פתרונות לחקלאות בע"מ</t>
  </si>
  <si>
    <t>520043605</t>
  </si>
  <si>
    <t>אדמה אגח ב</t>
  </si>
  <si>
    <t>IL0011109159</t>
  </si>
  <si>
    <t>30/11/2036</t>
  </si>
  <si>
    <t>איירפורט אגח י</t>
  </si>
  <si>
    <t>IL0011959819</t>
  </si>
  <si>
    <t>גב ים אגח ח</t>
  </si>
  <si>
    <t>IL0075901517</t>
  </si>
  <si>
    <t>חשמל     אגח 29</t>
  </si>
  <si>
    <t>IL0060002362</t>
  </si>
  <si>
    <t>01/03/2026</t>
  </si>
  <si>
    <t>ישראכרט בע"מ</t>
  </si>
  <si>
    <t>510706153</t>
  </si>
  <si>
    <t>ישראכרט אג"ח א 2024 1.49%</t>
  </si>
  <si>
    <t>IL0011575367</t>
  </si>
  <si>
    <t>לאומי אגח 182</t>
  </si>
  <si>
    <t>IL0060405391</t>
  </si>
  <si>
    <t>25/11/2027</t>
  </si>
  <si>
    <t>לאומי אגח 184</t>
  </si>
  <si>
    <t>IL0060406043</t>
  </si>
  <si>
    <t>05/05/2030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</si>
  <si>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</si>
  <si>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</si>
  <si>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</si>
  <si>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</si>
  <si>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</si>
  <si>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נמלי ישראל אגח ג</t>
  </si>
  <si>
    <t>IL0011455800</t>
  </si>
  <si>
    <t>31/12/2024</t>
  </si>
  <si>
    <t>עזריאלי קבוצה אגח ב סחיר</t>
  </si>
  <si>
    <t>IL0011344368</t>
  </si>
  <si>
    <t>פועלים אגח 101</t>
  </si>
  <si>
    <t>IL0011913378</t>
  </si>
  <si>
    <t>29/05/2025</t>
  </si>
  <si>
    <t>קרסו מוטורס בע"מ</t>
  </si>
  <si>
    <t>514065283</t>
  </si>
  <si>
    <t>קרסו מוטורס   אגח ג</t>
  </si>
  <si>
    <t>IL0011418295</t>
  </si>
  <si>
    <t>01/09/2027</t>
  </si>
  <si>
    <t>רבוע כחול נדל"ן בע"מ</t>
  </si>
  <si>
    <t>513765859</t>
  </si>
  <si>
    <t>רבוע נדלן אגח ו</t>
  </si>
  <si>
    <t>IL0011406076</t>
  </si>
  <si>
    <t>30/11/2026</t>
  </si>
  <si>
    <t>אלבר אג"ח יח</t>
  </si>
  <si>
    <t>IL0011587404</t>
  </si>
  <si>
    <t>13/01/2027</t>
  </si>
  <si>
    <t>אלוני חץ אגח י</t>
  </si>
  <si>
    <t>IL0039003624</t>
  </si>
  <si>
    <t>אמות אגח ה</t>
  </si>
  <si>
    <t>IL0011381147</t>
  </si>
  <si>
    <t>04/01/2026</t>
  </si>
  <si>
    <t>גב ים אגח ט</t>
  </si>
  <si>
    <t>IL0075902192</t>
  </si>
  <si>
    <t>30/06/2033</t>
  </si>
  <si>
    <t>ג'י סיטי  אגח יג</t>
  </si>
  <si>
    <t>IL0012606526</t>
  </si>
  <si>
    <t>דיסקונט אג"ח יג</t>
  </si>
  <si>
    <t>IL0074801551</t>
  </si>
  <si>
    <t>05/12/2024</t>
  </si>
  <si>
    <t>חברה לישראל אגח 12</t>
  </si>
  <si>
    <t>IL0057602513</t>
  </si>
  <si>
    <t>ישראמקו נגב 2 שותפות מוגבלת</t>
  </si>
  <si>
    <t>550010003</t>
  </si>
  <si>
    <t>ישראמקו נגב 2 א</t>
  </si>
  <si>
    <t>IL0023201747</t>
  </si>
  <si>
    <t>10/10/2025</t>
  </si>
  <si>
    <t>ישרס חברה להשקעות בע"מ</t>
  </si>
  <si>
    <t>520017807</t>
  </si>
  <si>
    <t>ישרס אגח יד</t>
  </si>
  <si>
    <t>IL0061301995</t>
  </si>
  <si>
    <t>01/03/2027</t>
  </si>
  <si>
    <t>כללביט מימון בע"מ</t>
  </si>
  <si>
    <t>513754069</t>
  </si>
  <si>
    <t>כללביט אגח ט</t>
  </si>
  <si>
    <t>IL0011360505</t>
  </si>
  <si>
    <t>31/07/2025</t>
  </si>
  <si>
    <t>לאומי אגח  185</t>
  </si>
  <si>
    <t>IL0012018219</t>
  </si>
  <si>
    <t>31/08/2029</t>
  </si>
  <si>
    <t>מבני תעשיה אגח טז</t>
  </si>
  <si>
    <t>IL0022604388</t>
  </si>
  <si>
    <t>מז  הנפק    46 1.22% 9/2027</t>
  </si>
  <si>
    <t>IL0023102259</t>
  </si>
  <si>
    <t>28/09/2027</t>
  </si>
  <si>
    <t>מזרחי הנפקות 40</t>
  </si>
  <si>
    <t>IL0023101673</t>
  </si>
  <si>
    <t>08/06/2025</t>
  </si>
  <si>
    <t>מזרחי טפחות הנפק אגח 64</t>
  </si>
  <si>
    <t>IL0023105559</t>
  </si>
  <si>
    <t>13/04/2031</t>
  </si>
  <si>
    <t>סלקום ישראל בע"מ</t>
  </si>
  <si>
    <t>511930125</t>
  </si>
  <si>
    <t>סלקום אגח ט</t>
  </si>
  <si>
    <t>IL0011328361</t>
  </si>
  <si>
    <t>06/07/2025</t>
  </si>
  <si>
    <t>עזריאלי אגח ה</t>
  </si>
  <si>
    <t>IL0011566036</t>
  </si>
  <si>
    <t>פועלים אגח 100</t>
  </si>
  <si>
    <t>IL0066204889</t>
  </si>
  <si>
    <t>09/12/2031</t>
  </si>
  <si>
    <t>פועלים אגח 200</t>
  </si>
  <si>
    <t>IL0066204962</t>
  </si>
  <si>
    <t>פניקס הון אגח יד</t>
  </si>
  <si>
    <t>IL0012019464</t>
  </si>
  <si>
    <t>28/02/2030</t>
  </si>
  <si>
    <t>חברת פרטנר תקשורת בע"מ</t>
  </si>
  <si>
    <t>520044314</t>
  </si>
  <si>
    <t>פרטנר אגח ו</t>
  </si>
  <si>
    <t>IL0011414153</t>
  </si>
  <si>
    <t>25/06/2024</t>
  </si>
  <si>
    <t>פרטנר אגח ז</t>
  </si>
  <si>
    <t>IL0011563975</t>
  </si>
  <si>
    <t>25/06/2027</t>
  </si>
  <si>
    <t>ריט 1 סד ה</t>
  </si>
  <si>
    <t>IL0011367534</t>
  </si>
  <si>
    <t>20/09/2028</t>
  </si>
  <si>
    <t>שופרסל אגח ד</t>
  </si>
  <si>
    <t>IL0077701915</t>
  </si>
  <si>
    <t>08/10/2029</t>
  </si>
  <si>
    <t>שופרסל אגח ה</t>
  </si>
  <si>
    <t>IL0077702095</t>
  </si>
  <si>
    <t>שטראוס גרופ בע"מ</t>
  </si>
  <si>
    <t>520003781</t>
  </si>
  <si>
    <t>שטראוס אגח ה</t>
  </si>
  <si>
    <t>IL0074603890</t>
  </si>
  <si>
    <t>שיכון ובינוי אגח 7</t>
  </si>
  <si>
    <t>IL0011297418</t>
  </si>
  <si>
    <t>שיכון ובינוי אגח 8</t>
  </si>
  <si>
    <t>IL0011358889</t>
  </si>
  <si>
    <t>01/05/2029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</si>
  <si>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</si>
  <si>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</si>
  <si>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</si>
  <si>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</si>
  <si>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</si>
  <si>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</si>
  <si>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</si>
  <si>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קבוצת אשטרום</t>
  </si>
  <si>
    <t>510381601</t>
  </si>
  <si>
    <t>אשטרום קב אגח ב</t>
  </si>
  <si>
    <t>IL0011323313</t>
  </si>
  <si>
    <t>דור אלון אנרגיה בישראל (1988) בע"מ</t>
  </si>
  <si>
    <t>520043878</t>
  </si>
  <si>
    <t>דור אלון  אגח ו</t>
  </si>
  <si>
    <t>IL0011406563</t>
  </si>
  <si>
    <t>01/06/2025</t>
  </si>
  <si>
    <t>הראל הנפק אגח ז</t>
  </si>
  <si>
    <t>IL0011260770</t>
  </si>
  <si>
    <t>סלע קפיטל נדל"ן בע"מ</t>
  </si>
  <si>
    <t>513992529</t>
  </si>
  <si>
    <t>סלע נדלן אגח ב</t>
  </si>
  <si>
    <t>IL0011329278</t>
  </si>
  <si>
    <t>13/01/2025</t>
  </si>
  <si>
    <t>עמידר</t>
  </si>
  <si>
    <t>520017393</t>
  </si>
  <si>
    <t>עמידר     אגח א</t>
  </si>
  <si>
    <t>IL0011435851</t>
  </si>
  <si>
    <t>31/03/2028</t>
  </si>
  <si>
    <t>חוזים עתידיים בחול</t>
  </si>
  <si>
    <t>10527</t>
  </si>
  <si>
    <t>ESM4_S&amp;P500 EMINI FUT  JUN24</t>
  </si>
  <si>
    <t>ESM4 Index</t>
  </si>
  <si>
    <t>NASDAQD </t>
  </si>
  <si>
    <t>דמרי אופ 3</t>
  </si>
  <si>
    <t>IL0012028374</t>
  </si>
  <si>
    <t>04/08/2024</t>
  </si>
  <si>
    <t>NAV
(במטבע הדיווח של קרן ההשקעה)</t>
  </si>
  <si>
    <t>Ami Opportunities</t>
  </si>
  <si>
    <t>512712548</t>
  </si>
  <si>
    <t>AMI OPPORTUNITY</t>
  </si>
  <si>
    <t>ג'רנסי</t>
  </si>
  <si>
    <t>Address: 1 Glategny Esplanade , St Peter Port , Guernsey , GY12HJ</t>
  </si>
  <si>
    <t>25/02/2020</t>
  </si>
  <si>
    <t>26/03/2024</t>
  </si>
  <si>
    <t>הראל</t>
  </si>
  <si>
    <t>213800P4S1KTTPIB9T76</t>
  </si>
  <si>
    <t>Harel Alternative Credit Co-In</t>
  </si>
  <si>
    <t>כתובת: החילזון 12 , רמת גן</t>
  </si>
  <si>
    <t>24/04/2023</t>
  </si>
  <si>
    <t>28/02/2024</t>
  </si>
  <si>
    <t>תש"י</t>
  </si>
  <si>
    <t>540278751</t>
  </si>
  <si>
    <t>IIF IV</t>
  </si>
  <si>
    <t>כתובת:  השלושה 2 ת, תל אביב</t>
  </si>
  <si>
    <t>13/10/2020</t>
  </si>
  <si>
    <t>קדמה</t>
  </si>
  <si>
    <t>540286333</t>
  </si>
  <si>
    <t>KEDMA CAPITAL PARTNERS III LTD</t>
  </si>
  <si>
    <t>כתובת: מנחם בגין 132, מגדלי עזריאלי, תל אביב</t>
  </si>
  <si>
    <t>29/04/2021</t>
  </si>
  <si>
    <t>12/12/2023</t>
  </si>
  <si>
    <t>Klirmark</t>
  </si>
  <si>
    <t>CO-101523</t>
  </si>
  <si>
    <t>KLIRMARK FUND III</t>
  </si>
  <si>
    <t>כתובת: ז'בוטינסקי 2 , רמת גן , ישראל</t>
  </si>
  <si>
    <t>13/11/2019</t>
  </si>
  <si>
    <t>Klirmark Fund IV</t>
  </si>
  <si>
    <t>17/04/2023</t>
  </si>
  <si>
    <t>Pitango Growth</t>
  </si>
  <si>
    <t>MC-103097</t>
  </si>
  <si>
    <t>Pitango Growth II</t>
  </si>
  <si>
    <t>Address:  11 HaMenofim st.  Herzliya</t>
  </si>
  <si>
    <t>07/06/2021</t>
  </si>
  <si>
    <t>RPS</t>
  </si>
  <si>
    <t>550257596</t>
  </si>
  <si>
    <t>RPS - קרן גידור</t>
  </si>
  <si>
    <t>כתובת: דיסנצ'יק אריה 5 , תל אביב</t>
  </si>
  <si>
    <t>21/12/2021</t>
  </si>
  <si>
    <t>14/03/2024</t>
  </si>
  <si>
    <t>Somv</t>
  </si>
  <si>
    <t>27843</t>
  </si>
  <si>
    <t>SOMV 2</t>
  </si>
  <si>
    <t>כתובת: מדינת היהודים 85 , הרצליה, ישראל</t>
  </si>
  <si>
    <t>20/03/2018</t>
  </si>
  <si>
    <t>28/03/2024</t>
  </si>
  <si>
    <t>אלפא</t>
  </si>
  <si>
    <t>550225288</t>
  </si>
  <si>
    <t>אלפא- השתלמות עובדי מדינה</t>
  </si>
  <si>
    <t>כתובת: אבא אבן 10 , הרצליה</t>
  </si>
  <si>
    <t>26/08/2021</t>
  </si>
  <si>
    <t>יסודות נדלן</t>
  </si>
  <si>
    <t>550257125</t>
  </si>
  <si>
    <t>יסודות נדלן ג</t>
  </si>
  <si>
    <t>כתובת: בר כוכבא 23, בני ברק, ישראל</t>
  </si>
  <si>
    <t>02/12/2019</t>
  </si>
  <si>
    <t>נוי 1</t>
  </si>
  <si>
    <t>540294725</t>
  </si>
  <si>
    <t>נוי 1 קרן תשתיות פרטית</t>
  </si>
  <si>
    <t>כתובת: דרך מנחם בגין 132,  תל אביב</t>
  </si>
  <si>
    <t>31/12/2013</t>
  </si>
  <si>
    <t>19/03/2024</t>
  </si>
  <si>
    <t>ספרה</t>
  </si>
  <si>
    <t>540305869</t>
  </si>
  <si>
    <t>ספירה יתר קרן השקעה</t>
  </si>
  <si>
    <t>כתובת: יצחק שדה 4 , תל אביב</t>
  </si>
  <si>
    <t>ספרה פארקינג</t>
  </si>
  <si>
    <t>כתובת: הארבעה 21 תל אביב</t>
  </si>
  <si>
    <t>06/12/2021</t>
  </si>
  <si>
    <t>30/01/2024</t>
  </si>
  <si>
    <t>Alpha Global L.P</t>
  </si>
  <si>
    <t>27512</t>
  </si>
  <si>
    <t>קרן אלפא</t>
  </si>
  <si>
    <t>25/03/2024</t>
  </si>
  <si>
    <t>513834986</t>
  </si>
  <si>
    <t>קרן אלפא אופציה</t>
  </si>
  <si>
    <t>04/07/2017</t>
  </si>
  <si>
    <t>ארבל</t>
  </si>
  <si>
    <t>540307832</t>
  </si>
  <si>
    <t>קרן ארבל פאנד בע"מ</t>
  </si>
  <si>
    <t>כתובת: אריאל שרון 4 , גבעתיים, ישראל</t>
  </si>
  <si>
    <t>20/12/2017</t>
  </si>
  <si>
    <t>17/03/2024</t>
  </si>
  <si>
    <t>פורטיסימו</t>
  </si>
  <si>
    <t>530278514</t>
  </si>
  <si>
    <t>קרן בלקסטון</t>
  </si>
  <si>
    <t>כתובת: הארבעה 30 , תל אביב, ישראל</t>
  </si>
  <si>
    <t>16/04/2020</t>
  </si>
  <si>
    <t>23/10/2023</t>
  </si>
  <si>
    <t>ברוש</t>
  </si>
  <si>
    <t>774636625</t>
  </si>
  <si>
    <t>קרן ברוש</t>
  </si>
  <si>
    <t>כתובת: אריאל שרון 4 , גבעתיים</t>
  </si>
  <si>
    <t>17/06/2020</t>
  </si>
  <si>
    <t>קרן ברוש - השתלמות עובדי מדינה</t>
  </si>
  <si>
    <t>24/01/2021</t>
  </si>
  <si>
    <t>נוקד</t>
  </si>
  <si>
    <t>515419356</t>
  </si>
  <si>
    <t>קרן גידור נוקד</t>
  </si>
  <si>
    <t>כתובת:  הארבעה 30 תל אביב</t>
  </si>
  <si>
    <t>03/11/2015</t>
  </si>
  <si>
    <t>נוי</t>
  </si>
  <si>
    <t>קרן נוי 2 השקעה</t>
  </si>
  <si>
    <t>19/11/2015</t>
  </si>
  <si>
    <t>קרן ספרה .אי.</t>
  </si>
  <si>
    <t>31/07/2017</t>
  </si>
  <si>
    <t>Alto</t>
  </si>
  <si>
    <t>27092</t>
  </si>
  <si>
    <t>ALTO 3</t>
  </si>
  <si>
    <t>Address: 8 Raul Valenberg , Tel Aviv , Israel</t>
  </si>
  <si>
    <t>06/10/2019</t>
  </si>
  <si>
    <t>27/12/2023</t>
  </si>
  <si>
    <t>Alto II</t>
  </si>
  <si>
    <t>26/12/2019</t>
  </si>
  <si>
    <t>21/02/2024</t>
  </si>
  <si>
    <t>BAIN</t>
  </si>
  <si>
    <t>27725</t>
  </si>
  <si>
    <t>Bain Capital DSS</t>
  </si>
  <si>
    <t>Address:  200 Clarendon st. , Boston, MA 02116</t>
  </si>
  <si>
    <t>בראק קפיטל</t>
  </si>
  <si>
    <t>724500GB8DLC6CHUX916</t>
  </si>
  <si>
    <t>BRACK CAPITAL</t>
  </si>
  <si>
    <t>Address: Lophitis Business Centre, 28th October Street, CY-3035 Limassol, Cyprus</t>
  </si>
  <si>
    <t>15/10/2018</t>
  </si>
  <si>
    <t>31/07/2023</t>
  </si>
  <si>
    <t>Direct Lending</t>
  </si>
  <si>
    <t xml:space="preserve"> B216569</t>
  </si>
  <si>
    <t>Direct Lending IV</t>
  </si>
  <si>
    <t>לוקסמבורג</t>
  </si>
  <si>
    <t>Address:  11-13 Boulevard de la Foire, L-1528, Luxembourg</t>
  </si>
  <si>
    <t>15/12/2022</t>
  </si>
  <si>
    <t>Electra</t>
  </si>
  <si>
    <t>Electra Capital PM Feeder 4</t>
  </si>
  <si>
    <t>Address: 4890 West Kennedy blvd. Tampa, FL 33609 USA</t>
  </si>
  <si>
    <t>25/06/2020</t>
  </si>
  <si>
    <t>Electra Capital PM II Feeder</t>
  </si>
  <si>
    <t>08/05/2023</t>
  </si>
  <si>
    <t>אלקטרה נדל"ן 1</t>
  </si>
  <si>
    <t>9975491116</t>
  </si>
  <si>
    <t>Electra UK Fund I</t>
  </si>
  <si>
    <t>20/03/2024</t>
  </si>
  <si>
    <t>EQT</t>
  </si>
  <si>
    <t>2020 2423 842</t>
  </si>
  <si>
    <t>EQT Infrastructure V</t>
  </si>
  <si>
    <t>Address: 51A Boulevard Royal, L-2449 , Luxembourg</t>
  </si>
  <si>
    <t>12/08/2021</t>
  </si>
  <si>
    <t>25/02/2024</t>
  </si>
  <si>
    <t>EQT Infrastructure VI</t>
  </si>
  <si>
    <t>23/01/2024</t>
  </si>
  <si>
    <t>EQT X Buyout</t>
  </si>
  <si>
    <t>04/09/2023</t>
  </si>
  <si>
    <t>29/02/2024</t>
  </si>
  <si>
    <t>Faro Point</t>
  </si>
  <si>
    <t>86-2034928</t>
  </si>
  <si>
    <t>Faro Point FIVF III (F-5)</t>
  </si>
  <si>
    <t>Address: 5 Marine View Plz. , Hoboken, NJ 07030, USA</t>
  </si>
  <si>
    <t>23/05/2023</t>
  </si>
  <si>
    <t>פורמה</t>
  </si>
  <si>
    <t>530278654</t>
  </si>
  <si>
    <t>FORMA FUND</t>
  </si>
  <si>
    <t>Address: 20 Raul Valenberg , Tel Aviv, Israel</t>
  </si>
  <si>
    <t>03/12/2019</t>
  </si>
  <si>
    <t>22/02/2024</t>
  </si>
  <si>
    <t>FORMA FUND 2</t>
  </si>
  <si>
    <t>08/07/2021</t>
  </si>
  <si>
    <t>06/03/2024</t>
  </si>
  <si>
    <t>Hamilton</t>
  </si>
  <si>
    <t xml:space="preserve">98-1588386 </t>
  </si>
  <si>
    <t>Hamilton Strategic Opp 2020</t>
  </si>
  <si>
    <t>Address: 610 Fifth Avenue , New York , NY 10020</t>
  </si>
  <si>
    <t>24/03/2021</t>
  </si>
  <si>
    <t>Hamilton Strategic Opp VII</t>
  </si>
  <si>
    <t>14/06/2022</t>
  </si>
  <si>
    <t>HAMILTON2016</t>
  </si>
  <si>
    <t>16/06/2016</t>
  </si>
  <si>
    <t>27/11/2023</t>
  </si>
  <si>
    <t>HarbourVest</t>
  </si>
  <si>
    <t>27330</t>
  </si>
  <si>
    <t>HARBOURVEST CO INVEST</t>
  </si>
  <si>
    <t>Address: One Financial Center, Boston, Massachusetts 02111</t>
  </si>
  <si>
    <t>16/09/2019</t>
  </si>
  <si>
    <t>25/12/2023</t>
  </si>
  <si>
    <t>HARBOURVEST DOVER X</t>
  </si>
  <si>
    <t>31/12/2019</t>
  </si>
  <si>
    <t>IBI</t>
  </si>
  <si>
    <t>27841</t>
  </si>
  <si>
    <t>IBI CCF</t>
  </si>
  <si>
    <t>כתובת:  אחד העם 9 תל אביב</t>
  </si>
  <si>
    <t>26/05/2021</t>
  </si>
  <si>
    <t>11/03/2024</t>
  </si>
  <si>
    <t>550270045</t>
  </si>
  <si>
    <t>IBI Pillar Gatingen</t>
  </si>
  <si>
    <t>13/09/2021</t>
  </si>
  <si>
    <t>14/01/2024</t>
  </si>
  <si>
    <t>Insight Partners</t>
  </si>
  <si>
    <t>851058800</t>
  </si>
  <si>
    <t>INSIGHT PARTNERS XII</t>
  </si>
  <si>
    <t>Address: 1114 Avenue of the Americas , New York , NY</t>
  </si>
  <si>
    <t>12/07/2021</t>
  </si>
  <si>
    <t>Invesco Credit Partners</t>
  </si>
  <si>
    <t>Invesco Credit Partners II</t>
  </si>
  <si>
    <t>Address: 225 Liberty st. , New York, NY , 10281</t>
  </si>
  <si>
    <t>13/07/2022</t>
  </si>
  <si>
    <t>20/02/2024</t>
  </si>
  <si>
    <t>MIP</t>
  </si>
  <si>
    <t>ACMHD8HWFMFUIQQ8Y590</t>
  </si>
  <si>
    <t>MACQUARIE</t>
  </si>
  <si>
    <t>Address: 125 west 55th street, New York, NY 10019</t>
  </si>
  <si>
    <t>15/10/2019</t>
  </si>
  <si>
    <t>27/03/2024</t>
  </si>
  <si>
    <t>מידאל</t>
  </si>
  <si>
    <t>MIDEAL FUND</t>
  </si>
  <si>
    <t>כתובת: ראול ולנברג 20 , תל אביב , ישראל</t>
  </si>
  <si>
    <t>12/02/2017</t>
  </si>
  <si>
    <t>מונטה</t>
  </si>
  <si>
    <t>540296522</t>
  </si>
  <si>
    <t>MONETA CAPITAL</t>
  </si>
  <si>
    <t>כתובת: וייצמן 2 , תל אביב , ישראל</t>
  </si>
  <si>
    <t>MV Credit</t>
  </si>
  <si>
    <t>13175</t>
  </si>
  <si>
    <t>MV Credit Senior II</t>
  </si>
  <si>
    <t>Address: 8 rue lou Hemmer, L-1748 senningerberg, Luxembourg</t>
  </si>
  <si>
    <t>26/07/2021</t>
  </si>
  <si>
    <t>07/03/2024</t>
  </si>
  <si>
    <t>פאגאיה</t>
  </si>
  <si>
    <t>pagaya auto loans</t>
  </si>
  <si>
    <t>Address: P.O. Box 309, Ugland House, Grand Cayman, KY1-1104, Cayman Islands</t>
  </si>
  <si>
    <t>30/12/2021</t>
  </si>
  <si>
    <t>28593</t>
  </si>
  <si>
    <t>Pagaya Opportunity</t>
  </si>
  <si>
    <t>01/11/2021</t>
  </si>
  <si>
    <t>פנתאון</t>
  </si>
  <si>
    <t>28055</t>
  </si>
  <si>
    <t>PGSF VI</t>
  </si>
  <si>
    <t>Address: 10 Finsbury Square, London</t>
  </si>
  <si>
    <t>ויולה</t>
  </si>
  <si>
    <t>12169</t>
  </si>
  <si>
    <t>Viola Credit ALF II</t>
  </si>
  <si>
    <t>Address: 12 Aba Even, Herzelia Pituach, Israel</t>
  </si>
  <si>
    <t>20/01/2022</t>
  </si>
  <si>
    <t>18/02/2024</t>
  </si>
  <si>
    <t>אי.בי.אי קונסיומר קרדיט</t>
  </si>
  <si>
    <t>29/06/2017</t>
  </si>
  <si>
    <t>פאגאיה auto loans</t>
  </si>
  <si>
    <t>24/01/2022</t>
  </si>
  <si>
    <t>פאגאיה אופורטוניטי</t>
  </si>
  <si>
    <t>01/08/2022</t>
  </si>
  <si>
    <t>232962336</t>
  </si>
  <si>
    <t>פנתאון PGCO IV</t>
  </si>
  <si>
    <t>18/11/2019</t>
  </si>
  <si>
    <t>אפאר</t>
  </si>
  <si>
    <t>516072931</t>
  </si>
  <si>
    <t>IL0002940174</t>
  </si>
  <si>
    <t>19/10/2021</t>
  </si>
  <si>
    <t>ג'נריישן ניהול בע"מ</t>
  </si>
  <si>
    <t>515785012</t>
  </si>
  <si>
    <t>ויולה ג'נריישן ניהול</t>
  </si>
  <si>
    <t>560931</t>
  </si>
  <si>
    <t>11/02/2020</t>
  </si>
  <si>
    <t>29/11/2023</t>
  </si>
  <si>
    <t>מניבים ניהול הר</t>
  </si>
  <si>
    <t>364751</t>
  </si>
  <si>
    <t>04/01/2024</t>
  </si>
  <si>
    <t>צים שירותי ספנות משולבים בע"מ</t>
  </si>
  <si>
    <t>520015041</t>
  </si>
  <si>
    <t>צים מניה הסדר חוב</t>
  </si>
  <si>
    <t>IL0065100286</t>
  </si>
  <si>
    <t>03/06/2021</t>
  </si>
  <si>
    <t>רייכרט תעשיות בע"מ</t>
  </si>
  <si>
    <t>520039652</t>
  </si>
  <si>
    <t>רייכרט</t>
  </si>
  <si>
    <t>4760101</t>
  </si>
  <si>
    <t>30/09/2015</t>
  </si>
  <si>
    <t>ALESC 0 06/23/36</t>
  </si>
  <si>
    <t>KYG0158U1067</t>
  </si>
  <si>
    <t>01/08/2019</t>
  </si>
  <si>
    <t>ALESC 7X INC</t>
  </si>
  <si>
    <t>USG0158NAA03</t>
  </si>
  <si>
    <t>07/08/2019</t>
  </si>
  <si>
    <t>ALESCO PFD V</t>
  </si>
  <si>
    <t>KYG0158H1056</t>
  </si>
  <si>
    <t>08/09/2020</t>
  </si>
  <si>
    <t>NEON CAPITAL LTD</t>
  </si>
  <si>
    <t>549300K1NZTY5QS1NO76</t>
  </si>
  <si>
    <t>NEONCA 0 01/04/41</t>
  </si>
  <si>
    <t>XS0207404343</t>
  </si>
  <si>
    <t>04/01/2041</t>
  </si>
  <si>
    <t>אידיבי חברה לאחזקות בע"מ</t>
  </si>
  <si>
    <t>520028283</t>
  </si>
  <si>
    <t>אידיבי אגח ב (מחוק)</t>
  </si>
  <si>
    <t>IL0073600350</t>
  </si>
  <si>
    <t>04/08/2014</t>
  </si>
  <si>
    <t>D</t>
  </si>
  <si>
    <t>06/09/2013</t>
  </si>
  <si>
    <t>31/03/2020</t>
  </si>
  <si>
    <t>אלון חברת הדלק לישראל בע"מ</t>
  </si>
  <si>
    <t>520041690</t>
  </si>
  <si>
    <t>אלון דלק אגח א מופחת</t>
  </si>
  <si>
    <t>IL0011015679</t>
  </si>
  <si>
    <t>21/07/2016</t>
  </si>
  <si>
    <t>31/05/2023</t>
  </si>
  <si>
    <t>לידר החזקות והשקעות בע"מ</t>
  </si>
  <si>
    <t>520037664</t>
  </si>
  <si>
    <t>לידר אגח ח - רמ</t>
  </si>
  <si>
    <t>IL0031803617</t>
  </si>
  <si>
    <t>28/02/2021</t>
  </si>
  <si>
    <t>15/02/2028</t>
  </si>
  <si>
    <t>מפעלי פלדה מאוחדים בע"מ</t>
  </si>
  <si>
    <t>520022492</t>
  </si>
  <si>
    <t>מ.פלדה אג-1 מפ1/00</t>
  </si>
  <si>
    <t>3980042</t>
  </si>
  <si>
    <t>31/01/2001</t>
  </si>
  <si>
    <t>10/12/2018</t>
  </si>
  <si>
    <t>מפעלי פלדה אג1</t>
  </si>
  <si>
    <t>IL0039800185</t>
  </si>
  <si>
    <t>מקס איט פיננסים בע"מ לשעבר לאומי קארד</t>
  </si>
  <si>
    <t>512905423</t>
  </si>
  <si>
    <t>מקס איט התח אגח ד-רמ</t>
  </si>
  <si>
    <t>IL0011979536</t>
  </si>
  <si>
    <t>17/07/2023</t>
  </si>
  <si>
    <t>16/10/2028</t>
  </si>
  <si>
    <t>נתיבי הגז הטבעי לישראל בע"מ</t>
  </si>
  <si>
    <t>513436394</t>
  </si>
  <si>
    <t>נתיבי גז אג"ח א - רמ</t>
  </si>
  <si>
    <t>IL0011030843</t>
  </si>
  <si>
    <t>29/12/2026</t>
  </si>
  <si>
    <t>רפאל-רשות לפיתוח אמצעי לחימה בע"מ</t>
  </si>
  <si>
    <t>520042185</t>
  </si>
  <si>
    <t>רפאל אגח ג</t>
  </si>
  <si>
    <t>IL0011402760</t>
  </si>
  <si>
    <t>05/05/2021</t>
  </si>
  <si>
    <t>20/12/2037</t>
  </si>
  <si>
    <t>רפאל סד' ד 2020/2034</t>
  </si>
  <si>
    <t>IL0011402844</t>
  </si>
  <si>
    <t>04/05/2021</t>
  </si>
  <si>
    <t>20/09/2026</t>
  </si>
  <si>
    <t>דולר</t>
  </si>
  <si>
    <t>Alto III</t>
  </si>
  <si>
    <t>Brack Capital</t>
  </si>
  <si>
    <t>לישט</t>
  </si>
  <si>
    <t>EQT  X   Buyout (יורו)</t>
  </si>
  <si>
    <t>יורו</t>
  </si>
  <si>
    <t>EQT Infrastructure V (יורו)</t>
  </si>
  <si>
    <t>EQT Infrastructure VI (יורו)</t>
  </si>
  <si>
    <t>HarbourVest Co Invest  V</t>
  </si>
  <si>
    <t>HarbourVest Dover  X</t>
  </si>
  <si>
    <t>IIF IV  (תשי 4)</t>
  </si>
  <si>
    <t>Insight Partners XII</t>
  </si>
  <si>
    <t>Macquarie</t>
  </si>
  <si>
    <t>PGCO IV  פנתאון</t>
  </si>
  <si>
    <t>PGSF VI  פנתאון</t>
  </si>
  <si>
    <t>Pitango Growth  II</t>
  </si>
  <si>
    <t>SOMV II</t>
  </si>
  <si>
    <t>שקל</t>
  </si>
  <si>
    <t>נוי 2</t>
  </si>
  <si>
    <t>פורטיסימו V</t>
  </si>
  <si>
    <t>פורטיסימו VI</t>
  </si>
  <si>
    <t>פורמה II</t>
  </si>
  <si>
    <t>קדמה  3</t>
  </si>
  <si>
    <t>Bain Capital DSS 2019</t>
  </si>
  <si>
    <t>Electra Capital PM I  Feeder 4</t>
  </si>
  <si>
    <t>Electra Capital PM II  Feeder 3</t>
  </si>
  <si>
    <t>Hamilton Strategic Opp 2016 II</t>
  </si>
  <si>
    <t>Hamilton Strategic Opp 2020 VI</t>
  </si>
  <si>
    <t>Harel Alternative Credit Co-Invest</t>
  </si>
  <si>
    <t>Klirmark Fund III</t>
  </si>
  <si>
    <t>ניתן לצאת מהקרן בכל עת</t>
  </si>
  <si>
    <t>פאגאיה Auto loans</t>
  </si>
  <si>
    <t>אלפא הזדמנויות</t>
  </si>
  <si>
    <t>נוקד אופורטוניטי</t>
  </si>
  <si>
    <t>ספרה יתר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</si>
</sst>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1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6" fontId="2" fillId="0" borderId="0" xfId="4" applyNumberFormat="1" applyFont="1" applyFill="1" applyBorder="1"/>
    <xf numFmtId="10" fontId="9" fillId="0" borderId="0" xfId="4" applyNumberFormat="1"/>
    <xf numFmtId="43" fontId="9" fillId="0" borderId="0" xfId="1"/>
    <xf numFmtId="14" fontId="4" fillId="0" borderId="0" xfId="0" applyNumberFormat="1" applyFont="1" applyFill="1" applyBorder="1"/>
    <xf numFmtId="14" fontId="2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 applyProtection="1">
      <protection locked="0"/>
    </xf>
    <xf numFmtId="14" fontId="2" fillId="0" borderId="0" xfId="0" applyNumberFormat="1" applyFont="1" applyFill="1" applyBorder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" sqref="D3"/>
    </sheetView>
  </sheetViews>
  <sheetFormatPr defaultRowHeight="14"/>
  <cols>
    <col min="1" max="1" width="29.5" bestFit="1" customWidth="1"/>
    <col min="2" max="2" width="11" customWidth="1"/>
    <col min="3" max="3" width="4.58203125" customWidth="1"/>
    <col min="4" max="4" width="67.5" customWidth="1"/>
    <col min="10" max="10" width="34.75" customWidth="1"/>
    <col min="11" max="11" width="25.83203125" customWidth="1"/>
    <col min="12" max="12" width="21.5" customWidth="1"/>
  </cols>
  <sheetData>
    <row r="1" spans="1:8" ht="18">
      <c r="A1" s="35" t="s">
        <v>194</v>
      </c>
      <c r="B1" s="36"/>
      <c r="C1" s="36"/>
      <c r="D1" s="36"/>
    </row>
    <row r="3" spans="1:8">
      <c r="A3" t="s">
        <v>195</v>
      </c>
      <c r="D3" s="104" t="s">
        <v>196</v>
      </c>
    </row>
    <row r="5" spans="1:8">
      <c r="A5" t="s">
        <v>197</v>
      </c>
      <c r="D5" s="104"/>
    </row>
    <row r="7" spans="1:8">
      <c r="A7" t="s">
        <v>198</v>
      </c>
      <c r="D7" s="104"/>
    </row>
    <row r="8" spans="1:8">
      <c r="D8" s="34"/>
      <c r="E8" s="34"/>
      <c r="F8" s="34"/>
      <c r="G8" s="34"/>
      <c r="H8" s="34"/>
    </row>
    <row r="9" spans="1:8">
      <c r="A9" t="s">
        <v>199</v>
      </c>
      <c r="D9" s="104"/>
    </row>
    <row r="11" spans="1:8">
      <c r="A11" t="s">
        <v>200</v>
      </c>
      <c r="D11" s="104"/>
    </row>
    <row r="13" spans="1:8">
      <c r="A13" t="s">
        <v>201</v>
      </c>
      <c r="D13" s="105" t="str">
        <f>IFERROR(VLOOKUP(D11,'File Name Info'!A35:B121,2,0),"תא מחושב")</f>
        <v>תא מחושב</v>
      </c>
    </row>
    <row r="15" spans="1:8">
      <c r="A15" s="20" t="s">
        <v>202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שם קובץ לשמירה</v>
      </c>
    </row>
    <row r="16" spans="1:8">
      <c r="A16" s="20"/>
      <c r="D16" s="34"/>
      <c r="E16" s="34"/>
      <c r="F16" s="34"/>
      <c r="G16" s="34"/>
      <c r="H16" s="34"/>
    </row>
    <row r="17" spans="1:8">
      <c r="A17" s="20" t="s">
        <v>203</v>
      </c>
      <c r="B17" s="18" t="s">
        <v>204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205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206</v>
      </c>
      <c r="C21" s="18"/>
      <c r="D21" s="107"/>
    </row>
    <row r="22" spans="1:8">
      <c r="A22" s="16"/>
      <c r="B22" s="17"/>
      <c r="C22" s="17"/>
    </row>
    <row r="23" spans="1:8">
      <c r="A23" s="20" t="s">
        <v>207</v>
      </c>
      <c r="D23" t="s">
        <v>208</v>
      </c>
    </row>
    <row r="25" spans="1:8">
      <c r="D25" s="1"/>
    </row>
    <row r="28" spans="1:8" ht="14.15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A2" sqref="A2"/>
    </sheetView>
  </sheetViews>
  <sheetFormatPr defaultColWidth="9" defaultRowHeight="12.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08203125" style="9" customWidth="1"/>
    <col min="7" max="8" width="8.58203125" style="9" customWidth="1"/>
    <col min="9" max="10" width="9" style="9" customWidth="1"/>
    <col min="11" max="12" width="8.582031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1192</v>
      </c>
      <c r="D1" s="141"/>
      <c r="E1" s="142"/>
    </row>
    <row r="2" spans="1:5" ht="39.75" customHeight="1">
      <c r="A2" s="47"/>
      <c r="B2" s="137" t="s">
        <v>37</v>
      </c>
      <c r="C2" s="48" t="s">
        <v>915</v>
      </c>
      <c r="D2" s="137" t="s">
        <v>22</v>
      </c>
      <c r="E2" s="142" t="s">
        <v>1193</v>
      </c>
    </row>
    <row r="3" spans="1:5">
      <c r="A3" s="50" t="s">
        <v>968</v>
      </c>
      <c r="B3" s="138">
        <f>SUM('מזומנים ושווי מזומנים'!O:O)</f>
        <v>74055.195999999982</v>
      </c>
      <c r="C3" s="51"/>
      <c r="D3" s="138">
        <f>B3+C3</f>
        <v>74055.195999999982</v>
      </c>
      <c r="E3" s="143">
        <f>SUM('מזומנים ושווי מזומנים'!O:O)/B30</f>
        <v>2.6281331629165815E-2</v>
      </c>
    </row>
    <row r="4" spans="1:5">
      <c r="A4" s="50" t="s">
        <v>978</v>
      </c>
      <c r="B4" s="138">
        <f>SUM('איגרות חוב ממשלתיות'!U:U)</f>
        <v>411094.69299999974</v>
      </c>
      <c r="C4" s="51"/>
      <c r="D4" s="138">
        <f t="shared" ref="D4:D29" si="0">B4+C4</f>
        <v>411094.69299999974</v>
      </c>
      <c r="E4" s="143">
        <f>SUM('איגרות חוב ממשלתיות'!U:U)/B30</f>
        <v>0.14589274677934963</v>
      </c>
    </row>
    <row r="5" spans="1:5">
      <c r="A5" s="50" t="s">
        <v>984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985</v>
      </c>
      <c r="B6" s="138">
        <f>SUM('איגרות חוב'!AD:AD)</f>
        <v>359109.83800000022</v>
      </c>
      <c r="C6" s="51"/>
      <c r="D6" s="138">
        <f t="shared" si="0"/>
        <v>359109.83800000022</v>
      </c>
      <c r="E6" s="143">
        <f>SUM('איגרות חוב'!AD:AD)/B30</f>
        <v>0.12744392363466325</v>
      </c>
    </row>
    <row r="7" spans="1:5">
      <c r="A7" s="50" t="s">
        <v>992</v>
      </c>
      <c r="B7" s="138">
        <f>SUM('מניות מבכ ויהש'!U:U)</f>
        <v>384679.78700000024</v>
      </c>
      <c r="C7" s="51"/>
      <c r="D7" s="138">
        <f t="shared" si="0"/>
        <v>384679.78700000024</v>
      </c>
      <c r="E7" s="143">
        <f>SUM('מניות מבכ ויהש'!U:U)/B30</f>
        <v>0.13651840247892771</v>
      </c>
    </row>
    <row r="8" spans="1:5">
      <c r="A8" s="50" t="s">
        <v>489</v>
      </c>
      <c r="B8" s="138">
        <f>SUM('קרנות סל'!T:T)</f>
        <v>982768.88899999962</v>
      </c>
      <c r="C8" s="51"/>
      <c r="D8" s="138">
        <f t="shared" si="0"/>
        <v>982768.88899999962</v>
      </c>
      <c r="E8" s="143">
        <f>SUM('קרנות סל'!T:T)/B30</f>
        <v>0.34877329994016681</v>
      </c>
    </row>
    <row r="9" spans="1:5">
      <c r="A9" s="50" t="s">
        <v>1005</v>
      </c>
      <c r="B9" s="138">
        <f>SUM('קרנות נאמנות'!T:T)</f>
        <v>82702.896999999997</v>
      </c>
      <c r="C9" s="51"/>
      <c r="D9" s="138">
        <f t="shared" si="0"/>
        <v>82702.896999999997</v>
      </c>
      <c r="E9" s="143">
        <f>SUM('קרנות נאמנות'!T:T)/B30</f>
        <v>2.9350300588627743E-2</v>
      </c>
    </row>
    <row r="10" spans="1:5">
      <c r="A10" s="50" t="s">
        <v>1137</v>
      </c>
      <c r="B10" s="138">
        <f>SUM('כתבי אופציה'!W:W)</f>
        <v>136.83099999999999</v>
      </c>
      <c r="C10" s="51"/>
      <c r="D10" s="138">
        <f t="shared" si="0"/>
        <v>136.83099999999999</v>
      </c>
      <c r="E10" s="143">
        <f>SUM('כתבי אופציה'!W:W)/B30</f>
        <v>4.8559737633405061E-5</v>
      </c>
    </row>
    <row r="11" spans="1:5">
      <c r="A11" s="50" t="s">
        <v>1008</v>
      </c>
      <c r="B11" s="138">
        <f>SUM(אופציות!V:V)</f>
        <v>17.84</v>
      </c>
      <c r="C11" s="51"/>
      <c r="D11" s="138">
        <f t="shared" si="0"/>
        <v>17.84</v>
      </c>
      <c r="E11" s="143">
        <f>SUM(אופציות!V:V)/B30</f>
        <v>6.3312094436198402E-6</v>
      </c>
    </row>
    <row r="12" spans="1:5">
      <c r="A12" s="50" t="s">
        <v>1142</v>
      </c>
      <c r="B12" s="138">
        <f>SUM('חוזים עתידיים'!R:R)</f>
        <v>42.607999999999997</v>
      </c>
      <c r="C12" s="51"/>
      <c r="D12" s="138">
        <f t="shared" si="0"/>
        <v>42.607999999999997</v>
      </c>
      <c r="E12" s="143">
        <f>SUM('חוזים עתידיים'!R:R)/B30</f>
        <v>1.5121085872968282E-5</v>
      </c>
    </row>
    <row r="13" spans="1:5">
      <c r="A13" s="50" t="s">
        <v>1013</v>
      </c>
      <c r="B13" s="138">
        <f>SUM('מוצרים מובנים'!Z:Z)</f>
        <v>0</v>
      </c>
      <c r="C13" s="51"/>
      <c r="D13" s="138">
        <f t="shared" si="0"/>
        <v>0</v>
      </c>
      <c r="E13" s="143">
        <f>SUM('מוצרים מובנים'!Z:Z)/B30</f>
        <v>0</v>
      </c>
    </row>
    <row r="14" spans="1:5">
      <c r="A14" s="50" t="s">
        <v>1020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1021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1027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1031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1033</v>
      </c>
      <c r="B18" s="138">
        <f>SUM('לא סחיר איגרות חוב'!AG:AG)</f>
        <v>17252.116000000002</v>
      </c>
      <c r="C18" s="51"/>
      <c r="D18" s="138">
        <f t="shared" si="0"/>
        <v>17252.116000000002</v>
      </c>
      <c r="E18" s="143">
        <f>SUM('לא סחיר איגרות חוב'!AG:AG)/B30</f>
        <v>6.1225762187009508E-3</v>
      </c>
    </row>
    <row r="19" spans="1:5">
      <c r="A19" s="50" t="s">
        <v>1036</v>
      </c>
      <c r="B19" s="138">
        <f>SUM('לא סחיר מניות מבכ ויהש'!X:X)</f>
        <v>3305.0250000000001</v>
      </c>
      <c r="C19" s="51"/>
      <c r="D19" s="138">
        <f t="shared" si="0"/>
        <v>3305.0250000000001</v>
      </c>
      <c r="E19" s="143">
        <f>SUM('לא סחיר מניות מבכ ויהש'!X:X)/B30</f>
        <v>1.1729151060201606E-3</v>
      </c>
    </row>
    <row r="20" spans="1:5">
      <c r="A20" s="50" t="s">
        <v>793</v>
      </c>
      <c r="B20" s="138">
        <f>SUM('קרנות השקעה'!W:W)</f>
        <v>417762.86099999998</v>
      </c>
      <c r="C20" s="51"/>
      <c r="D20" s="138">
        <f t="shared" si="0"/>
        <v>417762.86099999998</v>
      </c>
      <c r="E20" s="143">
        <f>SUM('קרנות השקעה'!W:W)/B30</f>
        <v>0.148259202396684</v>
      </c>
    </row>
    <row r="21" spans="1:5">
      <c r="A21" s="50" t="s">
        <v>1153</v>
      </c>
      <c r="B21" s="138">
        <f>SUM('לא סחיר כתבי אופציה'!Z:Z)</f>
        <v>0</v>
      </c>
      <c r="C21" s="51"/>
      <c r="D21" s="138">
        <f t="shared" si="0"/>
        <v>0</v>
      </c>
      <c r="E21" s="143">
        <f>SUM('לא סחיר כתבי אופציה'!Z:Z)/B30</f>
        <v>0</v>
      </c>
    </row>
    <row r="22" spans="1:5">
      <c r="A22" s="50" t="s">
        <v>1051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1060</v>
      </c>
      <c r="B23" s="138">
        <f>SUM('לא סחיר נגזרים אחרים'!R:R)</f>
        <v>-3505.1850099999997</v>
      </c>
      <c r="C23" s="51"/>
      <c r="D23" s="138">
        <f t="shared" si="0"/>
        <v>-3505.1850099999997</v>
      </c>
      <c r="E23" s="143">
        <f>SUM('לא סחיר נגזרים אחרים'!R:R)/B30</f>
        <v>-1.2439495760620349E-3</v>
      </c>
    </row>
    <row r="24" spans="1:5">
      <c r="A24" s="50" t="s">
        <v>1053</v>
      </c>
      <c r="B24" s="138">
        <f>SUM(הלוואות!AT:AT)</f>
        <v>89370.285999999993</v>
      </c>
      <c r="C24" s="51"/>
      <c r="D24" s="138">
        <f t="shared" si="0"/>
        <v>89370.285999999993</v>
      </c>
      <c r="E24" s="143">
        <f>SUM(הלוואות!AT:AT)/B30</f>
        <v>3.1716479747881499E-2</v>
      </c>
    </row>
    <row r="25" spans="1:5">
      <c r="A25" s="50" t="s">
        <v>1072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1077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1080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1115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1083</v>
      </c>
      <c r="B29" s="138">
        <f>SUM('נכסים אחרים'!N:N)</f>
        <v>-1006.629</v>
      </c>
      <c r="C29" s="51"/>
      <c r="D29" s="138">
        <f t="shared" si="0"/>
        <v>-1006.629</v>
      </c>
      <c r="E29" s="143">
        <f>SUM('נכסים אחרים'!N:N)/B30</f>
        <v>-3.5724097707520161E-4</v>
      </c>
    </row>
    <row r="30" spans="1:5" ht="13">
      <c r="A30" s="49" t="s">
        <v>1194</v>
      </c>
      <c r="B30" s="139">
        <f>IF(SUM(B3:B29)=0,0.0001,SUM(B3:B29))</f>
        <v>2817787.0529899988</v>
      </c>
      <c r="C30" s="52">
        <f t="shared" ref="C30:E30" si="1">SUM(C3:C29)</f>
        <v>0</v>
      </c>
      <c r="D30" s="139">
        <f t="shared" si="1"/>
        <v>2817787.0529899988</v>
      </c>
      <c r="E30" s="144">
        <f t="shared" si="1"/>
        <v>1.0000000000000004</v>
      </c>
    </row>
    <row r="31" spans="1:5">
      <c r="A31" s="50" t="s">
        <v>1191</v>
      </c>
      <c r="B31" s="138"/>
      <c r="C31" s="51"/>
      <c r="D31" s="138"/>
      <c r="E31" s="143"/>
    </row>
    <row r="32" spans="1:5">
      <c r="A32" s="50" t="s">
        <v>1195</v>
      </c>
      <c r="B32" s="138">
        <f>SUM('יתרות התחייבות להשקעה'!O:O)</f>
        <v>125557.20894371999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3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13" width="11.58203125" style="2" customWidth="1"/>
    <col min="14" max="14" width="11.58203125" style="148" customWidth="1"/>
    <col min="15" max="18" width="11.582031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171</v>
      </c>
      <c r="D1" s="22" t="s">
        <v>172</v>
      </c>
      <c r="E1" s="22" t="s">
        <v>173</v>
      </c>
      <c r="F1" s="22" t="s">
        <v>5</v>
      </c>
      <c r="G1" s="22" t="s">
        <v>6</v>
      </c>
      <c r="H1" s="22" t="s">
        <v>129</v>
      </c>
      <c r="I1" s="22" t="s">
        <v>175</v>
      </c>
      <c r="J1" s="22" t="s">
        <v>10</v>
      </c>
      <c r="K1" s="22" t="s">
        <v>11</v>
      </c>
      <c r="L1" s="22" t="s">
        <v>139</v>
      </c>
      <c r="M1" s="22" t="s">
        <v>18</v>
      </c>
      <c r="N1" s="161" t="s">
        <v>14</v>
      </c>
      <c r="O1" s="22" t="s">
        <v>20</v>
      </c>
      <c r="P1" s="165" t="s">
        <v>24</v>
      </c>
      <c r="Q1" s="165" t="s">
        <v>25</v>
      </c>
    </row>
    <row r="2" spans="1:17">
      <c r="A2" s="2" t="s">
        <v>26</v>
      </c>
      <c r="B2" s="2">
        <v>382</v>
      </c>
      <c r="C2" s="2" t="s">
        <v>1196</v>
      </c>
      <c r="D2" s="2" t="s">
        <v>1197</v>
      </c>
      <c r="E2" s="4" t="s">
        <v>332</v>
      </c>
      <c r="F2" s="2" t="s">
        <v>969</v>
      </c>
      <c r="G2" s="2" t="s">
        <v>31</v>
      </c>
      <c r="H2" s="2" t="s">
        <v>143</v>
      </c>
      <c r="I2" s="2" t="s">
        <v>1198</v>
      </c>
      <c r="J2" s="2" t="s">
        <v>429</v>
      </c>
      <c r="K2" s="2" t="s">
        <v>35</v>
      </c>
      <c r="L2" s="152">
        <v>0</v>
      </c>
      <c r="M2" s="153">
        <v>1</v>
      </c>
      <c r="N2" s="162">
        <v>0</v>
      </c>
      <c r="O2" s="153">
        <v>0</v>
      </c>
      <c r="P2" s="166">
        <v>1.47564203192944E-10</v>
      </c>
      <c r="Q2" s="166">
        <v>3.6690142298867496E-12</v>
      </c>
    </row>
    <row r="3" spans="1:17">
      <c r="A3" s="2" t="s">
        <v>26</v>
      </c>
      <c r="B3" s="2">
        <v>382</v>
      </c>
      <c r="C3" s="2" t="s">
        <v>1196</v>
      </c>
      <c r="D3" s="2" t="s">
        <v>1197</v>
      </c>
      <c r="E3" s="21" t="s">
        <v>332</v>
      </c>
      <c r="F3" s="2" t="s">
        <v>971</v>
      </c>
      <c r="G3" s="2" t="s">
        <v>185</v>
      </c>
      <c r="H3" s="2" t="s">
        <v>143</v>
      </c>
      <c r="I3" s="2" t="s">
        <v>1198</v>
      </c>
      <c r="J3" s="2" t="s">
        <v>429</v>
      </c>
      <c r="K3" s="2" t="s">
        <v>191</v>
      </c>
      <c r="L3" s="153">
        <v>2E-3</v>
      </c>
      <c r="M3" s="153">
        <v>3.681</v>
      </c>
      <c r="N3" s="163">
        <v>3.7999999999999999E-2</v>
      </c>
      <c r="O3" s="153">
        <v>8.0000000000000002E-3</v>
      </c>
      <c r="P3" s="166">
        <v>1.2004362686166301E-7</v>
      </c>
      <c r="Q3" s="166">
        <v>2.9847467450271E-9</v>
      </c>
    </row>
    <row r="4" spans="1:17">
      <c r="A4" s="2" t="s">
        <v>26</v>
      </c>
      <c r="B4" s="2">
        <v>382</v>
      </c>
      <c r="C4" s="2" t="s">
        <v>1196</v>
      </c>
      <c r="D4" s="2" t="s">
        <v>1197</v>
      </c>
      <c r="E4" s="21" t="s">
        <v>332</v>
      </c>
      <c r="F4" s="2" t="s">
        <v>971</v>
      </c>
      <c r="G4" s="2" t="s">
        <v>185</v>
      </c>
      <c r="H4" s="2" t="s">
        <v>143</v>
      </c>
      <c r="I4" s="2" t="s">
        <v>1198</v>
      </c>
      <c r="J4" s="2" t="s">
        <v>429</v>
      </c>
      <c r="K4" s="2" t="s">
        <v>191</v>
      </c>
      <c r="L4" s="153">
        <v>3066.2249999999999</v>
      </c>
      <c r="M4" s="153">
        <v>3.681</v>
      </c>
      <c r="N4" s="163">
        <v>3.7999999999999999E-2</v>
      </c>
      <c r="O4" s="153">
        <v>11286.775</v>
      </c>
      <c r="P4" s="166">
        <v>0.16655239320401899</v>
      </c>
      <c r="Q4" s="166">
        <v>4.1411337401946599E-3</v>
      </c>
    </row>
    <row r="5" spans="1:17">
      <c r="A5" s="2" t="s">
        <v>26</v>
      </c>
      <c r="B5" s="2">
        <v>382</v>
      </c>
      <c r="C5" s="2" t="s">
        <v>1196</v>
      </c>
      <c r="D5" s="2" t="s">
        <v>1197</v>
      </c>
      <c r="E5" s="21" t="s">
        <v>332</v>
      </c>
      <c r="F5" s="2" t="s">
        <v>971</v>
      </c>
      <c r="G5" s="2" t="s">
        <v>185</v>
      </c>
      <c r="H5" s="2" t="s">
        <v>143</v>
      </c>
      <c r="I5" s="2" t="s">
        <v>1198</v>
      </c>
      <c r="J5" s="2" t="s">
        <v>429</v>
      </c>
      <c r="K5" s="2" t="s">
        <v>1199</v>
      </c>
      <c r="L5" s="153">
        <v>160.22</v>
      </c>
      <c r="M5" s="153">
        <v>0.47</v>
      </c>
      <c r="N5" s="163">
        <v>0</v>
      </c>
      <c r="O5" s="153">
        <v>75.367000000000004</v>
      </c>
      <c r="P5" s="166">
        <v>1.1121516935977301E-3</v>
      </c>
      <c r="Q5" s="166">
        <v>2.7652373009918701E-5</v>
      </c>
    </row>
    <row r="6" spans="1:17">
      <c r="A6" s="2" t="s">
        <v>26</v>
      </c>
      <c r="B6" s="2">
        <v>382</v>
      </c>
      <c r="C6" s="2" t="s">
        <v>1196</v>
      </c>
      <c r="D6" s="2" t="s">
        <v>1197</v>
      </c>
      <c r="E6" s="21" t="s">
        <v>332</v>
      </c>
      <c r="F6" s="2" t="s">
        <v>971</v>
      </c>
      <c r="G6" s="2" t="s">
        <v>185</v>
      </c>
      <c r="H6" s="2" t="s">
        <v>143</v>
      </c>
      <c r="I6" s="2" t="s">
        <v>1198</v>
      </c>
      <c r="J6" s="2" t="s">
        <v>429</v>
      </c>
      <c r="K6" s="2" t="s">
        <v>1200</v>
      </c>
      <c r="L6" s="153">
        <v>1356.049</v>
      </c>
      <c r="M6" s="153">
        <v>3.9790000000000001</v>
      </c>
      <c r="N6" s="163">
        <v>0</v>
      </c>
      <c r="O6" s="153">
        <v>5395.8530000000001</v>
      </c>
      <c r="P6" s="166">
        <v>7.9623470506650404E-2</v>
      </c>
      <c r="Q6" s="166">
        <v>1.9797460359670602E-3</v>
      </c>
    </row>
    <row r="7" spans="1:17">
      <c r="A7" s="2" t="s">
        <v>26</v>
      </c>
      <c r="B7" s="2">
        <v>382</v>
      </c>
      <c r="C7" s="2" t="s">
        <v>1196</v>
      </c>
      <c r="D7" s="2" t="s">
        <v>1197</v>
      </c>
      <c r="E7" s="21" t="s">
        <v>332</v>
      </c>
      <c r="F7" s="2" t="s">
        <v>971</v>
      </c>
      <c r="G7" s="2" t="s">
        <v>185</v>
      </c>
      <c r="H7" s="2" t="s">
        <v>143</v>
      </c>
      <c r="I7" s="2" t="s">
        <v>1198</v>
      </c>
      <c r="J7" s="2" t="s">
        <v>429</v>
      </c>
      <c r="K7" s="2" t="s">
        <v>1201</v>
      </c>
      <c r="L7" s="153">
        <v>12454.752</v>
      </c>
      <c r="M7" s="153">
        <v>2.4329999999999998</v>
      </c>
      <c r="N7" s="163">
        <v>0</v>
      </c>
      <c r="O7" s="153">
        <v>303.07400000000001</v>
      </c>
      <c r="P7" s="166">
        <v>4.47228632848083E-3</v>
      </c>
      <c r="Q7" s="166">
        <v>1.1119825692325301E-4</v>
      </c>
    </row>
    <row r="8" spans="1:17">
      <c r="A8" s="2" t="s">
        <v>26</v>
      </c>
      <c r="B8" s="2">
        <v>382</v>
      </c>
      <c r="C8" s="2" t="s">
        <v>1196</v>
      </c>
      <c r="D8" s="2" t="s">
        <v>1197</v>
      </c>
      <c r="E8" s="21" t="s">
        <v>332</v>
      </c>
      <c r="F8" s="2" t="s">
        <v>971</v>
      </c>
      <c r="G8" s="2" t="s">
        <v>185</v>
      </c>
      <c r="H8" s="2" t="s">
        <v>143</v>
      </c>
      <c r="I8" s="2" t="s">
        <v>1198</v>
      </c>
      <c r="J8" s="2" t="s">
        <v>429</v>
      </c>
      <c r="K8" s="2" t="s">
        <v>1202</v>
      </c>
      <c r="L8" s="153">
        <v>136.22999999999999</v>
      </c>
      <c r="M8" s="153">
        <v>4.6539999999999999</v>
      </c>
      <c r="N8" s="163">
        <v>0</v>
      </c>
      <c r="O8" s="153">
        <v>633.94399999999996</v>
      </c>
      <c r="P8" s="166">
        <v>9.3547506688428095E-3</v>
      </c>
      <c r="Q8" s="166">
        <v>2.32595118452604E-4</v>
      </c>
    </row>
    <row r="9" spans="1:17">
      <c r="A9" s="2" t="s">
        <v>26</v>
      </c>
      <c r="B9" s="2">
        <v>382</v>
      </c>
      <c r="C9" s="2" t="s">
        <v>1196</v>
      </c>
      <c r="D9" s="2" t="s">
        <v>1197</v>
      </c>
      <c r="E9" s="21" t="s">
        <v>332</v>
      </c>
      <c r="F9" s="2" t="s">
        <v>969</v>
      </c>
      <c r="G9" s="2" t="s">
        <v>31</v>
      </c>
      <c r="H9" s="2" t="s">
        <v>143</v>
      </c>
      <c r="I9" s="2" t="s">
        <v>1198</v>
      </c>
      <c r="J9" s="2" t="s">
        <v>429</v>
      </c>
      <c r="K9" s="2" t="s">
        <v>35</v>
      </c>
      <c r="L9" s="153">
        <v>0</v>
      </c>
      <c r="M9" s="153">
        <v>1</v>
      </c>
      <c r="N9" s="163">
        <v>3.7999999999999999E-2</v>
      </c>
      <c r="O9" s="153">
        <v>50072.091</v>
      </c>
      <c r="P9" s="166">
        <v>0.73888482725965399</v>
      </c>
      <c r="Q9" s="166">
        <v>1.8371521594017001E-2</v>
      </c>
    </row>
    <row r="10" spans="1:17">
      <c r="A10" s="2" t="s">
        <v>26</v>
      </c>
      <c r="B10" s="2">
        <v>1404</v>
      </c>
      <c r="C10" s="2" t="s">
        <v>1196</v>
      </c>
      <c r="D10" s="2" t="s">
        <v>1197</v>
      </c>
      <c r="E10" s="21" t="s">
        <v>332</v>
      </c>
      <c r="F10" s="2" t="s">
        <v>971</v>
      </c>
      <c r="G10" s="2" t="s">
        <v>185</v>
      </c>
      <c r="H10" s="2" t="s">
        <v>143</v>
      </c>
      <c r="I10" s="2" t="s">
        <v>1198</v>
      </c>
      <c r="J10" s="2" t="s">
        <v>429</v>
      </c>
      <c r="K10" s="2" t="s">
        <v>191</v>
      </c>
      <c r="L10" s="153">
        <v>6.0659999999999998</v>
      </c>
      <c r="M10" s="153">
        <v>3.681</v>
      </c>
      <c r="N10" s="163">
        <v>3.7999999999999999E-2</v>
      </c>
      <c r="O10" s="153">
        <v>22.33</v>
      </c>
      <c r="P10" s="166">
        <v>3.3035422489577998E-2</v>
      </c>
      <c r="Q10" s="166">
        <v>7.3614640388605798E-4</v>
      </c>
    </row>
    <row r="11" spans="1:17">
      <c r="A11" s="2" t="s">
        <v>26</v>
      </c>
      <c r="B11" s="2">
        <v>1404</v>
      </c>
      <c r="C11" s="2" t="s">
        <v>1196</v>
      </c>
      <c r="D11" s="2" t="s">
        <v>1197</v>
      </c>
      <c r="E11" s="21" t="s">
        <v>332</v>
      </c>
      <c r="F11" s="2" t="s">
        <v>969</v>
      </c>
      <c r="G11" s="2" t="s">
        <v>31</v>
      </c>
      <c r="H11" s="2" t="s">
        <v>143</v>
      </c>
      <c r="I11" s="2" t="s">
        <v>1198</v>
      </c>
      <c r="J11" s="2" t="s">
        <v>429</v>
      </c>
      <c r="K11" s="2" t="s">
        <v>35</v>
      </c>
      <c r="L11" s="153">
        <v>0</v>
      </c>
      <c r="M11" s="153">
        <v>1</v>
      </c>
      <c r="N11" s="163">
        <v>3.7999999999999999E-2</v>
      </c>
      <c r="O11" s="153">
        <v>653.62</v>
      </c>
      <c r="P11" s="166">
        <v>0.96696509529987196</v>
      </c>
      <c r="Q11" s="166">
        <v>2.1547412563375199E-2</v>
      </c>
    </row>
    <row r="12" spans="1:17">
      <c r="A12" s="2" t="s">
        <v>26</v>
      </c>
      <c r="B12" s="2">
        <v>7635</v>
      </c>
      <c r="C12" s="2" t="s">
        <v>1196</v>
      </c>
      <c r="D12" s="2" t="s">
        <v>1197</v>
      </c>
      <c r="E12" s="21" t="s">
        <v>332</v>
      </c>
      <c r="F12" s="2" t="s">
        <v>971</v>
      </c>
      <c r="G12" s="2" t="s">
        <v>185</v>
      </c>
      <c r="H12" s="2" t="s">
        <v>143</v>
      </c>
      <c r="I12" s="2" t="s">
        <v>1198</v>
      </c>
      <c r="J12" s="2" t="s">
        <v>429</v>
      </c>
      <c r="K12" s="2" t="s">
        <v>1200</v>
      </c>
      <c r="L12" s="153">
        <v>5.0000000000000001E-3</v>
      </c>
      <c r="M12" s="153">
        <v>3.9790000000000001</v>
      </c>
      <c r="N12" s="163">
        <v>0</v>
      </c>
      <c r="O12" s="153">
        <v>2.1000000000000001E-2</v>
      </c>
      <c r="P12" s="166">
        <v>4.7800040448187703E-5</v>
      </c>
      <c r="Q12" s="166">
        <v>1.62023002037664E-6</v>
      </c>
    </row>
    <row r="13" spans="1:17">
      <c r="A13" s="2" t="s">
        <v>26</v>
      </c>
      <c r="B13" s="2">
        <v>7635</v>
      </c>
      <c r="C13" s="2" t="s">
        <v>1196</v>
      </c>
      <c r="D13" s="2" t="s">
        <v>1197</v>
      </c>
      <c r="E13" s="21" t="s">
        <v>332</v>
      </c>
      <c r="F13" s="2" t="s">
        <v>969</v>
      </c>
      <c r="G13" s="2" t="s">
        <v>31</v>
      </c>
      <c r="H13" s="2" t="s">
        <v>143</v>
      </c>
      <c r="I13" s="2" t="s">
        <v>1198</v>
      </c>
      <c r="J13" s="2" t="s">
        <v>429</v>
      </c>
      <c r="K13" s="2" t="s">
        <v>35</v>
      </c>
      <c r="L13" s="153">
        <v>0</v>
      </c>
      <c r="M13" s="153">
        <v>1</v>
      </c>
      <c r="N13" s="163">
        <v>3.7999999999999999E-2</v>
      </c>
      <c r="O13" s="153">
        <v>-1E-3</v>
      </c>
      <c r="P13" s="166">
        <v>-1.21477518922237E-6</v>
      </c>
      <c r="Q13" s="166">
        <v>-4.1176015985179103E-8</v>
      </c>
    </row>
    <row r="14" spans="1:17">
      <c r="A14" s="2" t="s">
        <v>26</v>
      </c>
      <c r="B14" s="2">
        <v>7635</v>
      </c>
      <c r="C14" s="2" t="s">
        <v>1196</v>
      </c>
      <c r="D14" s="2" t="s">
        <v>1197</v>
      </c>
      <c r="E14" s="21" t="s">
        <v>332</v>
      </c>
      <c r="F14" s="2" t="s">
        <v>971</v>
      </c>
      <c r="G14" s="2" t="s">
        <v>185</v>
      </c>
      <c r="H14" s="2" t="s">
        <v>143</v>
      </c>
      <c r="I14" s="2" t="s">
        <v>1198</v>
      </c>
      <c r="J14" s="2" t="s">
        <v>429</v>
      </c>
      <c r="K14" s="2" t="s">
        <v>191</v>
      </c>
      <c r="L14" s="153">
        <v>10.95</v>
      </c>
      <c r="M14" s="153">
        <v>3.681</v>
      </c>
      <c r="N14" s="163">
        <v>3.7999999999999999E-2</v>
      </c>
      <c r="O14" s="153">
        <v>40.305999999999997</v>
      </c>
      <c r="P14" s="166">
        <v>9.0671041617566797E-2</v>
      </c>
      <c r="Q14" s="166">
        <v>3.0733853408940201E-3</v>
      </c>
    </row>
    <row r="15" spans="1:17">
      <c r="A15" s="2" t="s">
        <v>26</v>
      </c>
      <c r="B15" s="2">
        <v>7635</v>
      </c>
      <c r="C15" s="2" t="s">
        <v>1196</v>
      </c>
      <c r="D15" s="2" t="s">
        <v>1197</v>
      </c>
      <c r="E15" s="21" t="s">
        <v>332</v>
      </c>
      <c r="F15" s="2" t="s">
        <v>971</v>
      </c>
      <c r="G15" s="2" t="s">
        <v>185</v>
      </c>
      <c r="H15" s="2" t="s">
        <v>143</v>
      </c>
      <c r="I15" s="2" t="s">
        <v>1198</v>
      </c>
      <c r="J15" s="2" t="s">
        <v>429</v>
      </c>
      <c r="K15" s="2" t="s">
        <v>1200</v>
      </c>
      <c r="L15" s="153">
        <v>4.3440000000000003</v>
      </c>
      <c r="M15" s="153">
        <v>3.9790000000000001</v>
      </c>
      <c r="N15" s="163">
        <v>0</v>
      </c>
      <c r="O15" s="153">
        <v>17.286000000000001</v>
      </c>
      <c r="P15" s="166">
        <v>3.8885422417785101E-2</v>
      </c>
      <c r="Q15" s="166">
        <v>1.3180601557150099E-3</v>
      </c>
    </row>
    <row r="16" spans="1:17">
      <c r="A16" s="2" t="s">
        <v>26</v>
      </c>
      <c r="B16" s="2">
        <v>7635</v>
      </c>
      <c r="C16" s="2" t="s">
        <v>1196</v>
      </c>
      <c r="D16" s="2" t="s">
        <v>1197</v>
      </c>
      <c r="E16" s="21" t="s">
        <v>332</v>
      </c>
      <c r="F16" s="2" t="s">
        <v>971</v>
      </c>
      <c r="G16" s="2" t="s">
        <v>185</v>
      </c>
      <c r="H16" s="2" t="s">
        <v>143</v>
      </c>
      <c r="I16" s="2" t="s">
        <v>1198</v>
      </c>
      <c r="J16" s="2" t="s">
        <v>429</v>
      </c>
      <c r="K16" s="2" t="s">
        <v>1201</v>
      </c>
      <c r="L16" s="153">
        <v>14.318</v>
      </c>
      <c r="M16" s="153">
        <v>2.4329999999999998</v>
      </c>
      <c r="N16" s="163">
        <v>0</v>
      </c>
      <c r="O16" s="153">
        <v>0.34799999999999998</v>
      </c>
      <c r="P16" s="166">
        <v>7.8379951701506602E-4</v>
      </c>
      <c r="Q16" s="166">
        <v>2.6567665958380301E-5</v>
      </c>
    </row>
    <row r="17" spans="1:17">
      <c r="A17" s="2" t="s">
        <v>26</v>
      </c>
      <c r="B17" s="2">
        <v>7635</v>
      </c>
      <c r="C17" s="2" t="s">
        <v>1196</v>
      </c>
      <c r="D17" s="2" t="s">
        <v>1197</v>
      </c>
      <c r="E17" s="21" t="s">
        <v>332</v>
      </c>
      <c r="F17" s="2" t="s">
        <v>969</v>
      </c>
      <c r="G17" s="2" t="s">
        <v>31</v>
      </c>
      <c r="H17" s="2" t="s">
        <v>143</v>
      </c>
      <c r="I17" s="2" t="s">
        <v>1198</v>
      </c>
      <c r="J17" s="2" t="s">
        <v>429</v>
      </c>
      <c r="K17" s="2" t="s">
        <v>35</v>
      </c>
      <c r="L17" s="153">
        <v>0</v>
      </c>
      <c r="M17" s="153">
        <v>1</v>
      </c>
      <c r="N17" s="163">
        <v>3.7999999999999999E-2</v>
      </c>
      <c r="O17" s="153">
        <v>386.56599999999997</v>
      </c>
      <c r="P17" s="166">
        <v>0.86961315118237403</v>
      </c>
      <c r="Q17" s="166">
        <v>2.94764046316498E-2</v>
      </c>
    </row>
    <row r="18" spans="1:17">
      <c r="A18" s="2" t="s">
        <v>26</v>
      </c>
      <c r="B18" s="2">
        <v>9479</v>
      </c>
      <c r="C18" s="2" t="s">
        <v>1196</v>
      </c>
      <c r="D18" s="2" t="s">
        <v>1197</v>
      </c>
      <c r="E18" s="21" t="s">
        <v>332</v>
      </c>
      <c r="F18" s="2" t="s">
        <v>971</v>
      </c>
      <c r="G18" s="2" t="s">
        <v>185</v>
      </c>
      <c r="H18" s="2" t="s">
        <v>143</v>
      </c>
      <c r="I18" s="2" t="s">
        <v>1198</v>
      </c>
      <c r="J18" s="2" t="s">
        <v>429</v>
      </c>
      <c r="K18" s="2" t="s">
        <v>191</v>
      </c>
      <c r="L18" s="153">
        <v>22.332000000000001</v>
      </c>
      <c r="M18" s="153">
        <v>3.681</v>
      </c>
      <c r="N18" s="163">
        <v>3.7999999999999999E-2</v>
      </c>
      <c r="O18" s="153">
        <v>82.203999999999994</v>
      </c>
      <c r="P18" s="166">
        <v>2.2559316572625498E-2</v>
      </c>
      <c r="Q18" s="166">
        <v>2.0588455708536002E-3</v>
      </c>
    </row>
    <row r="19" spans="1:17">
      <c r="A19" s="2" t="s">
        <v>26</v>
      </c>
      <c r="B19" s="2">
        <v>9479</v>
      </c>
      <c r="C19" s="2" t="s">
        <v>1196</v>
      </c>
      <c r="D19" s="2" t="s">
        <v>1197</v>
      </c>
      <c r="E19" s="21" t="s">
        <v>332</v>
      </c>
      <c r="F19" s="2" t="s">
        <v>971</v>
      </c>
      <c r="G19" s="2" t="s">
        <v>185</v>
      </c>
      <c r="H19" s="2" t="s">
        <v>143</v>
      </c>
      <c r="I19" s="2" t="s">
        <v>1198</v>
      </c>
      <c r="J19" s="2" t="s">
        <v>429</v>
      </c>
      <c r="K19" s="2" t="s">
        <v>1200</v>
      </c>
      <c r="L19" s="153">
        <v>12.375999999999999</v>
      </c>
      <c r="M19" s="153">
        <v>3.9790000000000001</v>
      </c>
      <c r="N19" s="163">
        <v>0</v>
      </c>
      <c r="O19" s="153">
        <v>49.246000000000002</v>
      </c>
      <c r="P19" s="166">
        <v>1.3514744156135799E-2</v>
      </c>
      <c r="Q19" s="166">
        <v>1.2334048798642999E-3</v>
      </c>
    </row>
    <row r="20" spans="1:17">
      <c r="A20" s="2" t="s">
        <v>26</v>
      </c>
      <c r="B20" s="2">
        <v>9479</v>
      </c>
      <c r="C20" s="2" t="s">
        <v>1196</v>
      </c>
      <c r="D20" s="2" t="s">
        <v>1197</v>
      </c>
      <c r="E20" s="21" t="s">
        <v>332</v>
      </c>
      <c r="F20" s="2" t="s">
        <v>971</v>
      </c>
      <c r="G20" s="2" t="s">
        <v>185</v>
      </c>
      <c r="H20" s="2" t="s">
        <v>143</v>
      </c>
      <c r="I20" s="2" t="s">
        <v>1198</v>
      </c>
      <c r="J20" s="2" t="s">
        <v>429</v>
      </c>
      <c r="K20" s="2" t="s">
        <v>1201</v>
      </c>
      <c r="L20" s="153">
        <v>167.31800000000001</v>
      </c>
      <c r="M20" s="153">
        <v>2.4329999999999998</v>
      </c>
      <c r="N20" s="163">
        <v>0</v>
      </c>
      <c r="O20" s="153">
        <v>4.0720000000000001</v>
      </c>
      <c r="P20" s="166">
        <v>1.1173511850967801E-3</v>
      </c>
      <c r="Q20" s="166">
        <v>1.01973547430776E-4</v>
      </c>
    </row>
    <row r="21" spans="1:17">
      <c r="A21" s="2" t="s">
        <v>26</v>
      </c>
      <c r="B21" s="2">
        <v>9479</v>
      </c>
      <c r="C21" s="2" t="s">
        <v>1196</v>
      </c>
      <c r="D21" s="2" t="s">
        <v>1197</v>
      </c>
      <c r="E21" s="4" t="s">
        <v>332</v>
      </c>
      <c r="F21" s="2" t="s">
        <v>969</v>
      </c>
      <c r="G21" s="2" t="s">
        <v>31</v>
      </c>
      <c r="H21" s="2" t="s">
        <v>143</v>
      </c>
      <c r="I21" s="2" t="s">
        <v>1198</v>
      </c>
      <c r="J21" s="2" t="s">
        <v>429</v>
      </c>
      <c r="K21" s="2" t="s">
        <v>35</v>
      </c>
      <c r="L21" s="153">
        <v>0</v>
      </c>
      <c r="M21" s="153">
        <v>1</v>
      </c>
      <c r="N21" s="164">
        <v>3.7999999999999999E-2</v>
      </c>
      <c r="O21" s="153">
        <v>3508.373</v>
      </c>
      <c r="P21" s="166">
        <v>0.962808588086142</v>
      </c>
      <c r="Q21" s="166">
        <v>8.7869425954434394E-2</v>
      </c>
    </row>
    <row r="22" spans="1:17">
      <c r="A22" s="2" t="s">
        <v>26</v>
      </c>
      <c r="B22" s="2">
        <v>11414</v>
      </c>
      <c r="C22" s="2" t="s">
        <v>1196</v>
      </c>
      <c r="D22" s="2" t="s">
        <v>1197</v>
      </c>
      <c r="E22" s="4" t="s">
        <v>332</v>
      </c>
      <c r="F22" s="2" t="s">
        <v>971</v>
      </c>
      <c r="G22" s="2" t="s">
        <v>185</v>
      </c>
      <c r="H22" s="2" t="s">
        <v>143</v>
      </c>
      <c r="I22" s="2" t="s">
        <v>1198</v>
      </c>
      <c r="J22" s="2" t="s">
        <v>429</v>
      </c>
      <c r="K22" s="2" t="s">
        <v>191</v>
      </c>
      <c r="L22" s="153">
        <v>270.577</v>
      </c>
      <c r="M22" s="153">
        <v>3.681</v>
      </c>
      <c r="N22" s="164">
        <v>3.7999999999999999E-2</v>
      </c>
      <c r="O22" s="153">
        <v>995.99300000000005</v>
      </c>
      <c r="P22" s="166">
        <v>0.65366193599160305</v>
      </c>
      <c r="Q22" s="166">
        <v>8.0393817822839303E-2</v>
      </c>
    </row>
    <row r="23" spans="1:17">
      <c r="A23" s="2" t="s">
        <v>26</v>
      </c>
      <c r="B23" s="2">
        <v>11414</v>
      </c>
      <c r="C23" s="2" t="s">
        <v>1196</v>
      </c>
      <c r="D23" s="2" t="s">
        <v>1197</v>
      </c>
      <c r="E23" s="4" t="s">
        <v>332</v>
      </c>
      <c r="F23" s="2" t="s">
        <v>969</v>
      </c>
      <c r="G23" s="2" t="s">
        <v>31</v>
      </c>
      <c r="H23" s="2" t="s">
        <v>143</v>
      </c>
      <c r="I23" s="2" t="s">
        <v>1198</v>
      </c>
      <c r="J23" s="2" t="s">
        <v>429</v>
      </c>
      <c r="K23" s="2" t="s">
        <v>35</v>
      </c>
      <c r="L23" s="153">
        <v>0</v>
      </c>
      <c r="M23" s="153">
        <v>1</v>
      </c>
      <c r="N23" s="164">
        <v>3.7999999999999999E-2</v>
      </c>
      <c r="O23" s="153">
        <v>527.72</v>
      </c>
      <c r="P23" s="166">
        <v>0.34633806400839701</v>
      </c>
      <c r="Q23" s="166">
        <v>4.2596084749477597E-2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0"/>
  <sheetViews>
    <sheetView rightToLeft="1" zoomScale="70" zoomScaleNormal="70" workbookViewId="0">
      <selection activeCell="A2" sqref="A2"/>
    </sheetView>
  </sheetViews>
  <sheetFormatPr defaultColWidth="9" defaultRowHeight="14"/>
  <cols>
    <col min="1" max="14" width="11.58203125" style="4" customWidth="1"/>
    <col min="15" max="15" width="11.58203125" style="149" customWidth="1"/>
    <col min="16" max="30" width="11.582031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1" t="s">
        <v>14</v>
      </c>
      <c r="P1" s="165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5" t="s">
        <v>23</v>
      </c>
      <c r="Y1" s="165" t="s">
        <v>24</v>
      </c>
      <c r="Z1" s="165" t="s">
        <v>25</v>
      </c>
    </row>
    <row r="2" spans="1:26">
      <c r="A2" s="21" t="s">
        <v>26</v>
      </c>
      <c r="B2" s="21">
        <v>382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4">
        <v>0.6</v>
      </c>
      <c r="N2" s="4" t="s">
        <v>36</v>
      </c>
      <c r="O2" s="163">
        <v>0</v>
      </c>
      <c r="P2" s="168">
        <v>4.274E-2</v>
      </c>
      <c r="R2" s="154">
        <v>6500000</v>
      </c>
      <c r="S2" s="154">
        <v>1</v>
      </c>
      <c r="T2" s="154">
        <v>97.52</v>
      </c>
      <c r="U2" s="154">
        <v>6338.8</v>
      </c>
      <c r="W2" s="21" t="s">
        <v>37</v>
      </c>
      <c r="X2" s="168">
        <v>0</v>
      </c>
      <c r="Y2" s="168">
        <v>1.6925158246419301E-2</v>
      </c>
      <c r="Z2" s="168">
        <v>2.3257147400406099E-3</v>
      </c>
    </row>
    <row r="3" spans="1:26">
      <c r="A3" s="21" t="s">
        <v>26</v>
      </c>
      <c r="B3" s="21">
        <v>382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4">
        <v>0.42699999999999999</v>
      </c>
      <c r="N3" s="4" t="s">
        <v>40</v>
      </c>
      <c r="O3" s="163">
        <v>0</v>
      </c>
      <c r="P3" s="168">
        <v>4.317E-2</v>
      </c>
      <c r="R3" s="154">
        <v>5000000</v>
      </c>
      <c r="S3" s="154">
        <v>1</v>
      </c>
      <c r="T3" s="154">
        <v>98.21</v>
      </c>
      <c r="U3" s="154">
        <v>4910.5</v>
      </c>
      <c r="W3" s="21" t="s">
        <v>37</v>
      </c>
      <c r="X3" s="168">
        <v>2.7799999999999998E-4</v>
      </c>
      <c r="Y3" s="168">
        <v>1.31114705573676E-2</v>
      </c>
      <c r="Z3" s="168">
        <v>1.8016694375858899E-3</v>
      </c>
    </row>
    <row r="4" spans="1:26">
      <c r="A4" s="21" t="s">
        <v>26</v>
      </c>
      <c r="B4" s="21">
        <v>382</v>
      </c>
      <c r="C4" s="21" t="s">
        <v>41</v>
      </c>
      <c r="D4" s="21" t="s">
        <v>42</v>
      </c>
      <c r="E4" s="21" t="s">
        <v>43</v>
      </c>
      <c r="F4" s="21" t="s">
        <v>44</v>
      </c>
      <c r="G4" s="21" t="s">
        <v>31</v>
      </c>
      <c r="H4" s="21" t="s">
        <v>31</v>
      </c>
      <c r="I4" s="21" t="s">
        <v>32</v>
      </c>
      <c r="J4" s="21" t="s">
        <v>33</v>
      </c>
      <c r="K4" s="21" t="s">
        <v>34</v>
      </c>
      <c r="L4" s="4" t="s">
        <v>35</v>
      </c>
      <c r="M4" s="154">
        <v>3.1190000000000002</v>
      </c>
      <c r="N4" s="4" t="s">
        <v>45</v>
      </c>
      <c r="O4" s="163">
        <v>7.4999999999999997E-3</v>
      </c>
      <c r="P4" s="168">
        <v>1.1520000000000001E-2</v>
      </c>
      <c r="R4" s="154">
        <v>46800000</v>
      </c>
      <c r="S4" s="154">
        <v>1</v>
      </c>
      <c r="T4" s="154">
        <v>111.88</v>
      </c>
      <c r="U4" s="154">
        <v>52359.839999999997</v>
      </c>
      <c r="W4" s="21" t="s">
        <v>37</v>
      </c>
      <c r="X4" s="168">
        <v>2.235E-3</v>
      </c>
      <c r="Y4" s="168">
        <v>0.139805417075345</v>
      </c>
      <c r="Z4" s="168">
        <v>1.9210899803459299E-2</v>
      </c>
    </row>
    <row r="5" spans="1:26">
      <c r="A5" s="21" t="s">
        <v>26</v>
      </c>
      <c r="B5" s="21">
        <v>382</v>
      </c>
      <c r="C5" s="21" t="s">
        <v>41</v>
      </c>
      <c r="D5" s="21" t="s">
        <v>46</v>
      </c>
      <c r="E5" s="21" t="s">
        <v>47</v>
      </c>
      <c r="F5" s="21" t="s">
        <v>44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4">
        <v>1.5760000000000001</v>
      </c>
      <c r="N5" s="4" t="s">
        <v>48</v>
      </c>
      <c r="O5" s="163">
        <v>7.4999999999999997E-3</v>
      </c>
      <c r="P5" s="168">
        <v>7.9699999999999997E-3</v>
      </c>
      <c r="R5" s="154">
        <v>1856272</v>
      </c>
      <c r="S5" s="154">
        <v>1</v>
      </c>
      <c r="T5" s="154">
        <v>112.14</v>
      </c>
      <c r="U5" s="154">
        <v>2081.623</v>
      </c>
      <c r="W5" s="21" t="s">
        <v>37</v>
      </c>
      <c r="X5" s="168">
        <v>8.6000000000000003E-5</v>
      </c>
      <c r="Y5" s="168">
        <v>5.5581191718452397E-3</v>
      </c>
      <c r="Z5" s="168">
        <v>7.6375059521807198E-4</v>
      </c>
    </row>
    <row r="6" spans="1:26">
      <c r="A6" s="21" t="s">
        <v>26</v>
      </c>
      <c r="B6" s="21">
        <v>382</v>
      </c>
      <c r="C6" s="21" t="s">
        <v>41</v>
      </c>
      <c r="D6" s="21" t="s">
        <v>49</v>
      </c>
      <c r="E6" s="21" t="s">
        <v>50</v>
      </c>
      <c r="F6" s="21" t="s">
        <v>44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4">
        <v>7.6379999999999999</v>
      </c>
      <c r="N6" s="4" t="s">
        <v>51</v>
      </c>
      <c r="O6" s="163">
        <v>1E-3</v>
      </c>
      <c r="P6" s="168">
        <v>1.5559999999999999E-2</v>
      </c>
      <c r="R6" s="154">
        <v>25675000</v>
      </c>
      <c r="S6" s="154">
        <v>1</v>
      </c>
      <c r="T6" s="154">
        <v>99.81</v>
      </c>
      <c r="U6" s="154">
        <v>25626.217000000001</v>
      </c>
      <c r="W6" s="21" t="s">
        <v>37</v>
      </c>
      <c r="X6" s="168">
        <v>9.9500000000000001E-4</v>
      </c>
      <c r="Y6" s="168">
        <v>6.8424273749709594E-2</v>
      </c>
      <c r="Z6" s="168">
        <v>9.4022956665672803E-3</v>
      </c>
    </row>
    <row r="7" spans="1:26">
      <c r="A7" s="21" t="s">
        <v>26</v>
      </c>
      <c r="B7" s="21">
        <v>382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4">
        <v>4.2690000000000001</v>
      </c>
      <c r="N7" s="4" t="s">
        <v>56</v>
      </c>
      <c r="O7" s="163">
        <v>2.2499999999999999E-2</v>
      </c>
      <c r="P7" s="168">
        <v>4.0719999999999999E-2</v>
      </c>
      <c r="R7" s="154">
        <v>22600000</v>
      </c>
      <c r="S7" s="154">
        <v>1</v>
      </c>
      <c r="T7" s="154">
        <v>93.79</v>
      </c>
      <c r="U7" s="154">
        <v>21196.54</v>
      </c>
      <c r="W7" s="21" t="s">
        <v>37</v>
      </c>
      <c r="X7" s="168">
        <v>8.3600000000000005E-4</v>
      </c>
      <c r="Y7" s="168">
        <v>5.6596641915907797E-2</v>
      </c>
      <c r="Z7" s="168">
        <v>7.7770406884363598E-3</v>
      </c>
    </row>
    <row r="8" spans="1:26">
      <c r="A8" s="21" t="s">
        <v>26</v>
      </c>
      <c r="B8" s="21">
        <v>382</v>
      </c>
      <c r="C8" s="21" t="s">
        <v>52</v>
      </c>
      <c r="D8" s="21" t="s">
        <v>57</v>
      </c>
      <c r="E8" s="21" t="s">
        <v>58</v>
      </c>
      <c r="F8" s="21" t="s">
        <v>55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4">
        <v>1.9039999999999999</v>
      </c>
      <c r="N8" s="4" t="s">
        <v>59</v>
      </c>
      <c r="O8" s="163">
        <v>5.0000000000000001E-3</v>
      </c>
      <c r="P8" s="168">
        <v>4.0289999999999999E-2</v>
      </c>
      <c r="R8" s="154">
        <v>36050000</v>
      </c>
      <c r="S8" s="154">
        <v>1</v>
      </c>
      <c r="T8" s="154">
        <v>93.69</v>
      </c>
      <c r="U8" s="154">
        <v>33775.245000000003</v>
      </c>
      <c r="W8" s="21" t="s">
        <v>37</v>
      </c>
      <c r="X8" s="168">
        <v>1.7060000000000001E-3</v>
      </c>
      <c r="Y8" s="168">
        <v>9.0182899986839996E-2</v>
      </c>
      <c r="Z8" s="168">
        <v>1.23921854522911E-2</v>
      </c>
    </row>
    <row r="9" spans="1:26">
      <c r="A9" s="21" t="s">
        <v>26</v>
      </c>
      <c r="B9" s="21">
        <v>382</v>
      </c>
      <c r="C9" s="21" t="s">
        <v>52</v>
      </c>
      <c r="D9" s="21" t="s">
        <v>60</v>
      </c>
      <c r="E9" s="21" t="s">
        <v>61</v>
      </c>
      <c r="F9" s="21" t="s">
        <v>55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4">
        <v>2.9369999999999998</v>
      </c>
      <c r="N9" s="4" t="s">
        <v>62</v>
      </c>
      <c r="O9" s="163">
        <v>0.02</v>
      </c>
      <c r="P9" s="168">
        <v>4.0149999999999998E-2</v>
      </c>
      <c r="R9" s="154">
        <v>9000000</v>
      </c>
      <c r="S9" s="154">
        <v>1</v>
      </c>
      <c r="T9" s="154">
        <v>94.43</v>
      </c>
      <c r="U9" s="154">
        <v>8498.7000000000007</v>
      </c>
      <c r="W9" s="21" t="s">
        <v>37</v>
      </c>
      <c r="X9" s="168">
        <v>4.1399999999999998E-4</v>
      </c>
      <c r="Y9" s="168">
        <v>2.2692282827797599E-2</v>
      </c>
      <c r="Z9" s="168">
        <v>3.1181851235538502E-3</v>
      </c>
    </row>
    <row r="10" spans="1:26">
      <c r="A10" s="21" t="s">
        <v>26</v>
      </c>
      <c r="B10" s="21">
        <v>382</v>
      </c>
      <c r="C10" s="21" t="s">
        <v>52</v>
      </c>
      <c r="D10" s="21" t="s">
        <v>63</v>
      </c>
      <c r="E10" s="21" t="s">
        <v>64</v>
      </c>
      <c r="F10" s="21" t="s">
        <v>55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4">
        <v>15.141</v>
      </c>
      <c r="N10" s="4" t="s">
        <v>65</v>
      </c>
      <c r="O10" s="163">
        <v>3.7499999999999999E-2</v>
      </c>
      <c r="P10" s="168">
        <v>4.8259999999999997E-2</v>
      </c>
      <c r="R10" s="154">
        <v>19320000</v>
      </c>
      <c r="S10" s="154">
        <v>1</v>
      </c>
      <c r="T10" s="154">
        <v>85.26</v>
      </c>
      <c r="U10" s="154">
        <v>16472.232</v>
      </c>
      <c r="W10" s="21" t="s">
        <v>37</v>
      </c>
      <c r="X10" s="168">
        <v>7.6599999999999997E-4</v>
      </c>
      <c r="Y10" s="168">
        <v>4.3982320513619597E-2</v>
      </c>
      <c r="Z10" s="168">
        <v>6.0436853605995797E-3</v>
      </c>
    </row>
    <row r="11" spans="1:26">
      <c r="A11" s="21" t="s">
        <v>26</v>
      </c>
      <c r="B11" s="21">
        <v>382</v>
      </c>
      <c r="C11" s="21" t="s">
        <v>52</v>
      </c>
      <c r="D11" s="21" t="s">
        <v>66</v>
      </c>
      <c r="E11" s="21" t="s">
        <v>67</v>
      </c>
      <c r="F11" s="21" t="s">
        <v>55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4">
        <v>1.399</v>
      </c>
      <c r="N11" s="4" t="s">
        <v>68</v>
      </c>
      <c r="O11" s="163">
        <v>1.7500000000000002E-2</v>
      </c>
      <c r="P11" s="168">
        <v>4.0219999999999999E-2</v>
      </c>
      <c r="R11" s="154">
        <v>9860000</v>
      </c>
      <c r="S11" s="154">
        <v>1</v>
      </c>
      <c r="T11" s="154">
        <v>97.96</v>
      </c>
      <c r="U11" s="154">
        <v>9658.8559999999998</v>
      </c>
      <c r="W11" s="21" t="s">
        <v>37</v>
      </c>
      <c r="X11" s="168">
        <v>4.15E-4</v>
      </c>
      <c r="Y11" s="168">
        <v>2.57900022526939E-2</v>
      </c>
      <c r="Z11" s="168">
        <v>3.5438480108427001E-3</v>
      </c>
    </row>
    <row r="12" spans="1:26">
      <c r="A12" s="21" t="s">
        <v>26</v>
      </c>
      <c r="B12" s="21">
        <v>382</v>
      </c>
      <c r="C12" s="21" t="s">
        <v>52</v>
      </c>
      <c r="D12" s="21" t="s">
        <v>69</v>
      </c>
      <c r="E12" s="21" t="s">
        <v>70</v>
      </c>
      <c r="F12" s="21" t="s">
        <v>55</v>
      </c>
      <c r="G12" s="21" t="s">
        <v>31</v>
      </c>
      <c r="H12" s="21" t="s">
        <v>31</v>
      </c>
      <c r="I12" s="21" t="s">
        <v>32</v>
      </c>
      <c r="J12" s="21" t="s">
        <v>33</v>
      </c>
      <c r="K12" s="21" t="s">
        <v>34</v>
      </c>
      <c r="L12" s="4" t="s">
        <v>35</v>
      </c>
      <c r="M12" s="154">
        <v>11.997999999999999</v>
      </c>
      <c r="N12" s="4" t="s">
        <v>71</v>
      </c>
      <c r="O12" s="163">
        <v>5.5E-2</v>
      </c>
      <c r="P12" s="168">
        <v>4.7149999999999997E-2</v>
      </c>
      <c r="R12" s="154">
        <v>18600000</v>
      </c>
      <c r="S12" s="154">
        <v>1</v>
      </c>
      <c r="T12" s="154">
        <v>110.25</v>
      </c>
      <c r="U12" s="154">
        <v>20506.5</v>
      </c>
      <c r="W12" s="21" t="s">
        <v>37</v>
      </c>
      <c r="X12" s="168">
        <v>9.810000000000001E-4</v>
      </c>
      <c r="Y12" s="168">
        <v>5.47541739099194E-2</v>
      </c>
      <c r="Z12" s="168">
        <v>7.5238640305172596E-3</v>
      </c>
    </row>
    <row r="13" spans="1:26">
      <c r="A13" s="21" t="s">
        <v>26</v>
      </c>
      <c r="B13" s="21">
        <v>382</v>
      </c>
      <c r="C13" s="21" t="s">
        <v>41</v>
      </c>
      <c r="D13" s="21" t="s">
        <v>72</v>
      </c>
      <c r="E13" s="21" t="s">
        <v>73</v>
      </c>
      <c r="F13" s="21" t="s">
        <v>44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4">
        <v>5.0910000000000002</v>
      </c>
      <c r="N13" s="4" t="s">
        <v>74</v>
      </c>
      <c r="O13" s="163">
        <v>5.0000000000000001E-3</v>
      </c>
      <c r="P13" s="168">
        <v>1.34E-2</v>
      </c>
      <c r="R13" s="154">
        <v>27229000</v>
      </c>
      <c r="S13" s="154">
        <v>1</v>
      </c>
      <c r="T13" s="154">
        <v>107.2</v>
      </c>
      <c r="U13" s="154">
        <v>29189.488000000001</v>
      </c>
      <c r="W13" s="21" t="s">
        <v>37</v>
      </c>
      <c r="X13" s="168">
        <v>1.34E-3</v>
      </c>
      <c r="Y13" s="168">
        <v>7.7938522043913105E-2</v>
      </c>
      <c r="Z13" s="168">
        <v>1.0709664683510801E-2</v>
      </c>
    </row>
    <row r="14" spans="1:26">
      <c r="A14" s="21" t="s">
        <v>26</v>
      </c>
      <c r="B14" s="21">
        <v>382</v>
      </c>
      <c r="C14" s="21" t="s">
        <v>41</v>
      </c>
      <c r="D14" s="21" t="s">
        <v>75</v>
      </c>
      <c r="E14" s="21" t="s">
        <v>76</v>
      </c>
      <c r="F14" s="21" t="s">
        <v>44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4">
        <v>2.3279999999999998</v>
      </c>
      <c r="N14" s="4" t="s">
        <v>77</v>
      </c>
      <c r="O14" s="163">
        <v>1E-3</v>
      </c>
      <c r="P14" s="168">
        <v>1.0410000000000001E-2</v>
      </c>
      <c r="R14" s="154">
        <v>59155000</v>
      </c>
      <c r="S14" s="154">
        <v>1</v>
      </c>
      <c r="T14" s="154">
        <v>109.23</v>
      </c>
      <c r="U14" s="154">
        <v>64615.006999999998</v>
      </c>
      <c r="W14" s="21" t="s">
        <v>37</v>
      </c>
      <c r="X14" s="168">
        <v>2.947E-3</v>
      </c>
      <c r="Y14" s="168">
        <v>0.17252779865367401</v>
      </c>
      <c r="Z14" s="168">
        <v>2.3707337831272501E-2</v>
      </c>
    </row>
    <row r="15" spans="1:26">
      <c r="A15" s="21" t="s">
        <v>26</v>
      </c>
      <c r="B15" s="21">
        <v>382</v>
      </c>
      <c r="C15" s="21" t="s">
        <v>41</v>
      </c>
      <c r="D15" s="21" t="s">
        <v>78</v>
      </c>
      <c r="E15" s="21" t="s">
        <v>79</v>
      </c>
      <c r="F15" s="21" t="s">
        <v>44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4">
        <v>4.4779999999999998</v>
      </c>
      <c r="N15" s="4" t="s">
        <v>80</v>
      </c>
      <c r="O15" s="163">
        <v>1.0999999999999999E-2</v>
      </c>
      <c r="P15" s="168">
        <v>1.302E-2</v>
      </c>
      <c r="R15" s="154">
        <v>7900000</v>
      </c>
      <c r="S15" s="154">
        <v>1</v>
      </c>
      <c r="T15" s="154">
        <v>100.29</v>
      </c>
      <c r="U15" s="154">
        <v>7922.91</v>
      </c>
      <c r="W15" s="21" t="s">
        <v>37</v>
      </c>
      <c r="X15" s="168">
        <v>0</v>
      </c>
      <c r="Y15" s="168">
        <v>2.1154872455691601E-2</v>
      </c>
      <c r="Z15" s="168">
        <v>2.9069269532111999E-3</v>
      </c>
    </row>
    <row r="16" spans="1:26">
      <c r="A16" s="21" t="s">
        <v>26</v>
      </c>
      <c r="B16" s="21">
        <v>382</v>
      </c>
      <c r="C16" s="21" t="s">
        <v>52</v>
      </c>
      <c r="D16" s="21" t="s">
        <v>81</v>
      </c>
      <c r="E16" s="21" t="s">
        <v>82</v>
      </c>
      <c r="F16" s="21" t="s">
        <v>55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4">
        <v>5.8360000000000003</v>
      </c>
      <c r="N16" s="4" t="s">
        <v>83</v>
      </c>
      <c r="O16" s="163">
        <v>0.01</v>
      </c>
      <c r="P16" s="168">
        <v>4.1730000000000003E-2</v>
      </c>
      <c r="R16" s="154">
        <v>13000000</v>
      </c>
      <c r="S16" s="154">
        <v>1</v>
      </c>
      <c r="T16" s="154">
        <v>83.47</v>
      </c>
      <c r="U16" s="154">
        <v>10851.1</v>
      </c>
      <c r="W16" s="21" t="s">
        <v>37</v>
      </c>
      <c r="X16" s="168">
        <v>3.4400000000000001E-4</v>
      </c>
      <c r="Y16" s="168">
        <v>2.8973399483769799E-2</v>
      </c>
      <c r="Z16" s="168">
        <v>3.9812840309924099E-3</v>
      </c>
    </row>
    <row r="17" spans="1:26">
      <c r="A17" s="21" t="s">
        <v>26</v>
      </c>
      <c r="B17" s="21">
        <v>382</v>
      </c>
      <c r="C17" s="21" t="s">
        <v>52</v>
      </c>
      <c r="D17" s="21" t="s">
        <v>84</v>
      </c>
      <c r="E17" s="21" t="s">
        <v>85</v>
      </c>
      <c r="F17" s="21" t="s">
        <v>55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4">
        <v>7.56</v>
      </c>
      <c r="N17" s="4" t="s">
        <v>86</v>
      </c>
      <c r="O17" s="163">
        <v>1.2999999999999999E-2</v>
      </c>
      <c r="P17" s="168">
        <v>4.3119999999999999E-2</v>
      </c>
      <c r="R17" s="154">
        <v>67350000</v>
      </c>
      <c r="S17" s="154">
        <v>1</v>
      </c>
      <c r="T17" s="154">
        <v>81.010000000000005</v>
      </c>
      <c r="U17" s="154">
        <v>54560.235000000001</v>
      </c>
      <c r="W17" s="21" t="s">
        <v>37</v>
      </c>
      <c r="X17" s="168">
        <v>3.1280000000000001E-3</v>
      </c>
      <c r="Y17" s="168">
        <v>0.14568066689859699</v>
      </c>
      <c r="Z17" s="168">
        <v>2.0018227860096501E-2</v>
      </c>
    </row>
    <row r="18" spans="1:26">
      <c r="A18" s="21" t="s">
        <v>26</v>
      </c>
      <c r="B18" s="21">
        <v>382</v>
      </c>
      <c r="C18" s="21" t="s">
        <v>27</v>
      </c>
      <c r="D18" s="21" t="s">
        <v>87</v>
      </c>
      <c r="E18" s="21" t="s">
        <v>88</v>
      </c>
      <c r="F18" s="21" t="s">
        <v>30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4">
        <v>0.17799999999999999</v>
      </c>
      <c r="N18" s="4" t="s">
        <v>89</v>
      </c>
      <c r="O18" s="163">
        <v>0</v>
      </c>
      <c r="P18" s="168">
        <v>4.3180000000000003E-2</v>
      </c>
      <c r="R18" s="154">
        <v>6000000</v>
      </c>
      <c r="S18" s="154">
        <v>1</v>
      </c>
      <c r="T18" s="154">
        <v>99.26</v>
      </c>
      <c r="U18" s="154">
        <v>5955.6</v>
      </c>
      <c r="W18" s="21" t="s">
        <v>37</v>
      </c>
      <c r="X18" s="168">
        <v>3.3300000000000002E-4</v>
      </c>
      <c r="Y18" s="168">
        <v>1.5901980256890099E-2</v>
      </c>
      <c r="Z18" s="168">
        <v>2.1851181147513501E-3</v>
      </c>
    </row>
    <row r="19" spans="1:26">
      <c r="A19" s="21" t="s">
        <v>26</v>
      </c>
      <c r="B19" s="21">
        <v>1404</v>
      </c>
      <c r="C19" s="21" t="s">
        <v>41</v>
      </c>
      <c r="D19" s="21" t="s">
        <v>90</v>
      </c>
      <c r="E19" s="21" t="s">
        <v>91</v>
      </c>
      <c r="F19" s="21" t="s">
        <v>44</v>
      </c>
      <c r="G19" s="21" t="s">
        <v>31</v>
      </c>
      <c r="H19" s="21" t="s">
        <v>31</v>
      </c>
      <c r="I19" s="21" t="s">
        <v>32</v>
      </c>
      <c r="J19" s="21" t="s">
        <v>33</v>
      </c>
      <c r="K19" s="21" t="s">
        <v>34</v>
      </c>
      <c r="L19" s="4" t="s">
        <v>35</v>
      </c>
      <c r="M19" s="154">
        <v>0.33200000000000002</v>
      </c>
      <c r="N19" s="4" t="s">
        <v>92</v>
      </c>
      <c r="O19" s="163">
        <v>0.04</v>
      </c>
      <c r="P19" s="168">
        <v>-1.214E-2</v>
      </c>
      <c r="R19" s="154">
        <v>93000</v>
      </c>
      <c r="S19" s="154">
        <v>1</v>
      </c>
      <c r="T19" s="154">
        <v>143.79</v>
      </c>
      <c r="U19" s="154">
        <v>133.72499999999999</v>
      </c>
      <c r="W19" s="21" t="s">
        <v>37</v>
      </c>
      <c r="X19" s="168">
        <v>1.1E-5</v>
      </c>
      <c r="Y19" s="168">
        <v>5.7385521121414403E-3</v>
      </c>
      <c r="Z19" s="168">
        <v>4.4084012252761599E-3</v>
      </c>
    </row>
    <row r="20" spans="1:26">
      <c r="A20" s="4" t="s">
        <v>26</v>
      </c>
      <c r="B20" s="4">
        <v>1404</v>
      </c>
      <c r="C20" s="4" t="s">
        <v>27</v>
      </c>
      <c r="D20" s="4" t="s">
        <v>93</v>
      </c>
      <c r="E20" s="4" t="s">
        <v>94</v>
      </c>
      <c r="F20" s="21" t="s">
        <v>30</v>
      </c>
      <c r="G20" s="21" t="s">
        <v>31</v>
      </c>
      <c r="H20" s="21" t="s">
        <v>31</v>
      </c>
      <c r="I20" s="21" t="s">
        <v>95</v>
      </c>
      <c r="J20" s="4" t="s">
        <v>33</v>
      </c>
      <c r="K20" s="21" t="s">
        <v>34</v>
      </c>
      <c r="L20" s="4" t="s">
        <v>35</v>
      </c>
      <c r="M20" s="154">
        <v>0.94</v>
      </c>
      <c r="N20" s="4" t="s">
        <v>96</v>
      </c>
      <c r="O20" s="163">
        <v>0</v>
      </c>
      <c r="P20" s="168">
        <v>4.0960000000000003E-2</v>
      </c>
      <c r="R20" s="154">
        <v>730000</v>
      </c>
      <c r="S20" s="154">
        <v>1</v>
      </c>
      <c r="T20" s="154">
        <v>96.38</v>
      </c>
      <c r="U20" s="154">
        <v>703.57399999999996</v>
      </c>
      <c r="W20" s="21" t="s">
        <v>37</v>
      </c>
      <c r="X20" s="168">
        <v>0</v>
      </c>
      <c r="Y20" s="168">
        <v>3.01925976558392E-2</v>
      </c>
      <c r="Z20" s="168">
        <v>2.3194192872913098E-2</v>
      </c>
    </row>
    <row r="21" spans="1:26">
      <c r="A21" s="4" t="s">
        <v>26</v>
      </c>
      <c r="B21" s="4">
        <v>1404</v>
      </c>
      <c r="C21" s="4" t="s">
        <v>27</v>
      </c>
      <c r="D21" s="4" t="s">
        <v>97</v>
      </c>
      <c r="E21" s="4" t="s">
        <v>98</v>
      </c>
      <c r="F21" s="4" t="s">
        <v>30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4">
        <v>0.255</v>
      </c>
      <c r="N21" s="4" t="s">
        <v>99</v>
      </c>
      <c r="O21" s="167">
        <v>0</v>
      </c>
      <c r="P21" s="168">
        <v>4.3119999999999999E-2</v>
      </c>
      <c r="R21" s="154">
        <v>170000</v>
      </c>
      <c r="S21" s="154">
        <v>1</v>
      </c>
      <c r="T21" s="154">
        <v>98.95</v>
      </c>
      <c r="U21" s="154">
        <v>168.215</v>
      </c>
      <c r="W21" s="4" t="s">
        <v>37</v>
      </c>
      <c r="X21" s="168">
        <v>9.0000000000000002E-6</v>
      </c>
      <c r="Y21" s="168">
        <v>7.2186405618698199E-3</v>
      </c>
      <c r="Z21" s="168">
        <v>5.5454169058508198E-3</v>
      </c>
    </row>
    <row r="22" spans="1:26">
      <c r="A22" s="4" t="s">
        <v>26</v>
      </c>
      <c r="B22" s="4">
        <v>1404</v>
      </c>
      <c r="C22" s="4" t="s">
        <v>27</v>
      </c>
      <c r="D22" s="4" t="s">
        <v>100</v>
      </c>
      <c r="E22" s="4" t="s">
        <v>101</v>
      </c>
      <c r="F22" s="4" t="s">
        <v>30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21" t="s">
        <v>35</v>
      </c>
      <c r="M22" s="154">
        <v>0.35099999999999998</v>
      </c>
      <c r="N22" s="4" t="s">
        <v>102</v>
      </c>
      <c r="O22" s="167">
        <v>0</v>
      </c>
      <c r="P22" s="168">
        <v>4.283E-2</v>
      </c>
      <c r="R22" s="154">
        <v>160000</v>
      </c>
      <c r="S22" s="154">
        <v>1</v>
      </c>
      <c r="T22" s="154">
        <v>98.55</v>
      </c>
      <c r="U22" s="154">
        <v>157.68</v>
      </c>
      <c r="W22" s="4" t="s">
        <v>37</v>
      </c>
      <c r="X22" s="168">
        <v>9.0000000000000002E-6</v>
      </c>
      <c r="Y22" s="168">
        <v>6.7665502113107203E-3</v>
      </c>
      <c r="Z22" s="168">
        <v>5.1981175145769196E-3</v>
      </c>
    </row>
    <row r="23" spans="1:26">
      <c r="A23" s="4" t="s">
        <v>26</v>
      </c>
      <c r="B23" s="4">
        <v>1404</v>
      </c>
      <c r="C23" s="4" t="s">
        <v>27</v>
      </c>
      <c r="D23" s="4" t="s">
        <v>38</v>
      </c>
      <c r="E23" s="4" t="s">
        <v>39</v>
      </c>
      <c r="F23" s="4" t="s">
        <v>30</v>
      </c>
      <c r="G23" s="4" t="s">
        <v>31</v>
      </c>
      <c r="H23" s="4" t="s">
        <v>31</v>
      </c>
      <c r="I23" s="4" t="s">
        <v>32</v>
      </c>
      <c r="J23" s="4" t="s">
        <v>33</v>
      </c>
      <c r="K23" s="4" t="s">
        <v>34</v>
      </c>
      <c r="L23" s="21" t="s">
        <v>35</v>
      </c>
      <c r="M23" s="154">
        <v>0.42699999999999999</v>
      </c>
      <c r="N23" s="4" t="s">
        <v>40</v>
      </c>
      <c r="O23" s="167">
        <v>0</v>
      </c>
      <c r="P23" s="168">
        <v>4.317E-2</v>
      </c>
      <c r="R23" s="154">
        <v>1220000</v>
      </c>
      <c r="S23" s="154">
        <v>1</v>
      </c>
      <c r="T23" s="154">
        <v>98.21</v>
      </c>
      <c r="U23" s="154">
        <v>1198.162</v>
      </c>
      <c r="W23" s="4" t="s">
        <v>37</v>
      </c>
      <c r="X23" s="168">
        <v>6.7999999999999999E-5</v>
      </c>
      <c r="Y23" s="168">
        <v>5.1416941490895998E-2</v>
      </c>
      <c r="Z23" s="168">
        <v>3.9498902064310698E-2</v>
      </c>
    </row>
    <row r="24" spans="1:26">
      <c r="A24" s="4" t="s">
        <v>26</v>
      </c>
      <c r="B24" s="4">
        <v>1404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31</v>
      </c>
      <c r="H24" s="4" t="s">
        <v>31</v>
      </c>
      <c r="I24" s="4" t="s">
        <v>32</v>
      </c>
      <c r="J24" s="4" t="s">
        <v>33</v>
      </c>
      <c r="K24" s="4" t="s">
        <v>34</v>
      </c>
      <c r="L24" s="21" t="s">
        <v>35</v>
      </c>
      <c r="M24" s="154">
        <v>3.1190000000000002</v>
      </c>
      <c r="N24" s="4" t="s">
        <v>45</v>
      </c>
      <c r="O24" s="167">
        <v>7.4999999999999997E-3</v>
      </c>
      <c r="P24" s="168">
        <v>1.1520000000000001E-2</v>
      </c>
      <c r="R24" s="154">
        <v>2230000</v>
      </c>
      <c r="S24" s="154">
        <v>1</v>
      </c>
      <c r="T24" s="154">
        <v>111.88</v>
      </c>
      <c r="U24" s="154">
        <v>2494.924</v>
      </c>
      <c r="W24" s="4" t="s">
        <v>37</v>
      </c>
      <c r="X24" s="168">
        <v>1.06E-4</v>
      </c>
      <c r="Y24" s="168">
        <v>0.10706512252285801</v>
      </c>
      <c r="Z24" s="168">
        <v>8.2248275887482999E-2</v>
      </c>
    </row>
    <row r="25" spans="1:26">
      <c r="A25" s="4" t="s">
        <v>26</v>
      </c>
      <c r="B25" s="4">
        <v>1404</v>
      </c>
      <c r="C25" s="4" t="s">
        <v>41</v>
      </c>
      <c r="D25" s="4" t="s">
        <v>46</v>
      </c>
      <c r="E25" s="4" t="s">
        <v>47</v>
      </c>
      <c r="F25" s="4" t="s">
        <v>44</v>
      </c>
      <c r="G25" s="4" t="s">
        <v>31</v>
      </c>
      <c r="H25" s="4" t="s">
        <v>31</v>
      </c>
      <c r="I25" s="4" t="s">
        <v>32</v>
      </c>
      <c r="J25" s="4" t="s">
        <v>33</v>
      </c>
      <c r="K25" s="4" t="s">
        <v>34</v>
      </c>
      <c r="L25" s="21" t="s">
        <v>35</v>
      </c>
      <c r="M25" s="154">
        <v>1.5760000000000001</v>
      </c>
      <c r="N25" s="4" t="s">
        <v>48</v>
      </c>
      <c r="O25" s="167">
        <v>7.4999999999999997E-3</v>
      </c>
      <c r="P25" s="168">
        <v>7.9699999999999997E-3</v>
      </c>
      <c r="R25" s="154">
        <v>2820000</v>
      </c>
      <c r="S25" s="154">
        <v>1</v>
      </c>
      <c r="T25" s="154">
        <v>112.14</v>
      </c>
      <c r="U25" s="154">
        <v>3162.348</v>
      </c>
      <c r="W25" s="4" t="s">
        <v>37</v>
      </c>
      <c r="X25" s="168">
        <v>1.2999999999999999E-4</v>
      </c>
      <c r="Y25" s="168">
        <v>0.135706408724239</v>
      </c>
      <c r="Z25" s="168">
        <v>0.104250739002964</v>
      </c>
    </row>
    <row r="26" spans="1:26">
      <c r="A26" s="4" t="s">
        <v>26</v>
      </c>
      <c r="B26" s="4">
        <v>1404</v>
      </c>
      <c r="C26" s="4" t="s">
        <v>41</v>
      </c>
      <c r="D26" s="4" t="s">
        <v>49</v>
      </c>
      <c r="E26" s="4" t="s">
        <v>50</v>
      </c>
      <c r="F26" s="4" t="s">
        <v>44</v>
      </c>
      <c r="G26" s="4" t="s">
        <v>31</v>
      </c>
      <c r="H26" s="4" t="s">
        <v>31</v>
      </c>
      <c r="I26" s="4" t="s">
        <v>32</v>
      </c>
      <c r="J26" s="4" t="s">
        <v>33</v>
      </c>
      <c r="K26" s="4" t="s">
        <v>34</v>
      </c>
      <c r="L26" s="21" t="s">
        <v>35</v>
      </c>
      <c r="M26" s="154">
        <v>7.6379999999999999</v>
      </c>
      <c r="N26" s="4" t="s">
        <v>51</v>
      </c>
      <c r="O26" s="167">
        <v>1E-3</v>
      </c>
      <c r="P26" s="168">
        <v>1.5559999999999999E-2</v>
      </c>
      <c r="R26" s="154">
        <v>1478000</v>
      </c>
      <c r="S26" s="154">
        <v>1</v>
      </c>
      <c r="T26" s="154">
        <v>99.81</v>
      </c>
      <c r="U26" s="154">
        <v>1475.192</v>
      </c>
      <c r="W26" s="4" t="s">
        <v>37</v>
      </c>
      <c r="X26" s="168">
        <v>5.7000000000000003E-5</v>
      </c>
      <c r="Y26" s="168">
        <v>6.3305171144177094E-2</v>
      </c>
      <c r="Z26" s="168">
        <v>4.8631534328641902E-2</v>
      </c>
    </row>
    <row r="27" spans="1:26">
      <c r="A27" s="4" t="s">
        <v>26</v>
      </c>
      <c r="B27" s="4">
        <v>1404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31</v>
      </c>
      <c r="H27" s="4" t="s">
        <v>31</v>
      </c>
      <c r="I27" s="4" t="s">
        <v>32</v>
      </c>
      <c r="J27" s="4" t="s">
        <v>33</v>
      </c>
      <c r="K27" s="4" t="s">
        <v>34</v>
      </c>
      <c r="L27" s="4" t="s">
        <v>35</v>
      </c>
      <c r="M27" s="154">
        <v>4.2690000000000001</v>
      </c>
      <c r="N27" s="4" t="s">
        <v>56</v>
      </c>
      <c r="O27" s="167">
        <v>2.2499999999999999E-2</v>
      </c>
      <c r="P27" s="168">
        <v>4.0719999999999999E-2</v>
      </c>
      <c r="R27" s="154">
        <v>2230000</v>
      </c>
      <c r="S27" s="154">
        <v>1</v>
      </c>
      <c r="T27" s="154">
        <v>93.79</v>
      </c>
      <c r="U27" s="154">
        <v>2091.5169999999998</v>
      </c>
      <c r="W27" s="4" t="s">
        <v>37</v>
      </c>
      <c r="X27" s="168">
        <v>8.2000000000000001E-5</v>
      </c>
      <c r="Y27" s="168">
        <v>8.9753645346968294E-2</v>
      </c>
      <c r="Z27" s="168">
        <v>6.8949461883151805E-2</v>
      </c>
    </row>
    <row r="28" spans="1:26">
      <c r="A28" s="4" t="s">
        <v>26</v>
      </c>
      <c r="B28" s="4">
        <v>1404</v>
      </c>
      <c r="C28" s="4" t="s">
        <v>52</v>
      </c>
      <c r="D28" s="4" t="s">
        <v>57</v>
      </c>
      <c r="E28" s="4" t="s">
        <v>58</v>
      </c>
      <c r="F28" s="4" t="s">
        <v>55</v>
      </c>
      <c r="G28" s="4" t="s">
        <v>31</v>
      </c>
      <c r="H28" s="4" t="s">
        <v>31</v>
      </c>
      <c r="I28" s="4" t="s">
        <v>32</v>
      </c>
      <c r="J28" s="4" t="s">
        <v>33</v>
      </c>
      <c r="K28" s="4" t="s">
        <v>34</v>
      </c>
      <c r="L28" s="4" t="s">
        <v>35</v>
      </c>
      <c r="M28" s="154">
        <v>1.9039999999999999</v>
      </c>
      <c r="N28" s="4" t="s">
        <v>59</v>
      </c>
      <c r="O28" s="167">
        <v>5.0000000000000001E-3</v>
      </c>
      <c r="P28" s="168">
        <v>4.0289999999999999E-2</v>
      </c>
      <c r="R28" s="154">
        <v>2724000</v>
      </c>
      <c r="S28" s="154">
        <v>1</v>
      </c>
      <c r="T28" s="154">
        <v>93.69</v>
      </c>
      <c r="U28" s="154">
        <v>2552.116</v>
      </c>
      <c r="W28" s="4" t="s">
        <v>37</v>
      </c>
      <c r="X28" s="168">
        <v>1.2899999999999999E-4</v>
      </c>
      <c r="Y28" s="168">
        <v>0.10951939594412299</v>
      </c>
      <c r="Z28" s="168">
        <v>8.4133668186104696E-2</v>
      </c>
    </row>
    <row r="29" spans="1:26">
      <c r="A29" s="4" t="s">
        <v>26</v>
      </c>
      <c r="B29" s="4">
        <v>1404</v>
      </c>
      <c r="C29" s="4" t="s">
        <v>52</v>
      </c>
      <c r="D29" s="4" t="s">
        <v>66</v>
      </c>
      <c r="E29" s="4" t="s">
        <v>67</v>
      </c>
      <c r="F29" s="4" t="s">
        <v>55</v>
      </c>
      <c r="G29" s="4" t="s">
        <v>31</v>
      </c>
      <c r="H29" s="4" t="s">
        <v>31</v>
      </c>
      <c r="I29" s="4" t="s">
        <v>32</v>
      </c>
      <c r="J29" s="4" t="s">
        <v>33</v>
      </c>
      <c r="K29" s="4" t="s">
        <v>34</v>
      </c>
      <c r="L29" s="4" t="s">
        <v>35</v>
      </c>
      <c r="M29" s="154">
        <v>1.399</v>
      </c>
      <c r="N29" s="4" t="s">
        <v>68</v>
      </c>
      <c r="O29" s="167">
        <v>1.7500000000000002E-2</v>
      </c>
      <c r="P29" s="168">
        <v>4.0219999999999999E-2</v>
      </c>
      <c r="R29" s="154">
        <v>365000</v>
      </c>
      <c r="S29" s="154">
        <v>1</v>
      </c>
      <c r="T29" s="154">
        <v>97.96</v>
      </c>
      <c r="U29" s="154">
        <v>357.55399999999997</v>
      </c>
      <c r="W29" s="4" t="s">
        <v>37</v>
      </c>
      <c r="X29" s="168">
        <v>1.5E-5</v>
      </c>
      <c r="Y29" s="168">
        <v>1.5343779136574E-2</v>
      </c>
      <c r="Z29" s="168">
        <v>1.17872127714804E-2</v>
      </c>
    </row>
    <row r="30" spans="1:26">
      <c r="A30" s="4" t="s">
        <v>26</v>
      </c>
      <c r="B30" s="4">
        <v>1404</v>
      </c>
      <c r="C30" s="4" t="s">
        <v>52</v>
      </c>
      <c r="D30" s="4" t="s">
        <v>69</v>
      </c>
      <c r="E30" s="4" t="s">
        <v>70</v>
      </c>
      <c r="F30" s="4" t="s">
        <v>55</v>
      </c>
      <c r="G30" s="4" t="s">
        <v>31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154">
        <v>11.997999999999999</v>
      </c>
      <c r="N30" s="4" t="s">
        <v>71</v>
      </c>
      <c r="O30" s="167">
        <v>5.5E-2</v>
      </c>
      <c r="P30" s="168">
        <v>4.7149999999999997E-2</v>
      </c>
      <c r="R30" s="154">
        <v>180000</v>
      </c>
      <c r="S30" s="154">
        <v>1</v>
      </c>
      <c r="T30" s="154">
        <v>110.25</v>
      </c>
      <c r="U30" s="154">
        <v>198.45</v>
      </c>
      <c r="W30" s="4" t="s">
        <v>37</v>
      </c>
      <c r="X30" s="168">
        <v>9.0000000000000002E-6</v>
      </c>
      <c r="Y30" s="168">
        <v>8.5161205570434603E-3</v>
      </c>
      <c r="Z30" s="168">
        <v>6.5421513239966398E-3</v>
      </c>
    </row>
    <row r="31" spans="1:26">
      <c r="A31" s="4" t="s">
        <v>26</v>
      </c>
      <c r="B31" s="4">
        <v>1404</v>
      </c>
      <c r="C31" s="4" t="s">
        <v>41</v>
      </c>
      <c r="D31" s="4" t="s">
        <v>72</v>
      </c>
      <c r="E31" s="4" t="s">
        <v>73</v>
      </c>
      <c r="F31" s="4" t="s">
        <v>44</v>
      </c>
      <c r="G31" s="4" t="s">
        <v>31</v>
      </c>
      <c r="H31" s="4" t="s">
        <v>31</v>
      </c>
      <c r="I31" s="4" t="s">
        <v>32</v>
      </c>
      <c r="J31" s="4" t="s">
        <v>33</v>
      </c>
      <c r="K31" s="4" t="s">
        <v>34</v>
      </c>
      <c r="L31" s="4" t="s">
        <v>35</v>
      </c>
      <c r="M31" s="154">
        <v>5.0910000000000002</v>
      </c>
      <c r="N31" s="4" t="s">
        <v>74</v>
      </c>
      <c r="O31" s="167">
        <v>5.0000000000000001E-3</v>
      </c>
      <c r="P31" s="168">
        <v>1.34E-2</v>
      </c>
      <c r="R31" s="154">
        <v>200000</v>
      </c>
      <c r="S31" s="154">
        <v>1</v>
      </c>
      <c r="T31" s="154">
        <v>107.2</v>
      </c>
      <c r="U31" s="154">
        <v>214.4</v>
      </c>
      <c r="W31" s="4" t="s">
        <v>37</v>
      </c>
      <c r="X31" s="168">
        <v>1.0000000000000001E-5</v>
      </c>
      <c r="Y31" s="168">
        <v>9.2005857769217308E-3</v>
      </c>
      <c r="Z31" s="168">
        <v>7.0679629320477702E-3</v>
      </c>
    </row>
    <row r="32" spans="1:26">
      <c r="A32" s="4" t="s">
        <v>26</v>
      </c>
      <c r="B32" s="4">
        <v>1404</v>
      </c>
      <c r="C32" s="4" t="s">
        <v>41</v>
      </c>
      <c r="D32" s="4" t="s">
        <v>75</v>
      </c>
      <c r="E32" s="4" t="s">
        <v>76</v>
      </c>
      <c r="F32" s="4" t="s">
        <v>44</v>
      </c>
      <c r="G32" s="4" t="s">
        <v>31</v>
      </c>
      <c r="H32" s="4" t="s">
        <v>31</v>
      </c>
      <c r="I32" s="4" t="s">
        <v>32</v>
      </c>
      <c r="J32" s="4" t="s">
        <v>33</v>
      </c>
      <c r="K32" s="4" t="s">
        <v>34</v>
      </c>
      <c r="L32" s="4" t="s">
        <v>35</v>
      </c>
      <c r="M32" s="154">
        <v>2.3279999999999998</v>
      </c>
      <c r="N32" s="4" t="s">
        <v>77</v>
      </c>
      <c r="O32" s="167">
        <v>1E-3</v>
      </c>
      <c r="P32" s="168">
        <v>1.0410000000000001E-2</v>
      </c>
      <c r="R32" s="154">
        <v>2355000</v>
      </c>
      <c r="S32" s="154">
        <v>1</v>
      </c>
      <c r="T32" s="154">
        <v>109.23</v>
      </c>
      <c r="U32" s="154">
        <v>2572.3670000000002</v>
      </c>
      <c r="W32" s="4" t="s">
        <v>37</v>
      </c>
      <c r="X32" s="168">
        <v>1.17E-4</v>
      </c>
      <c r="Y32" s="168">
        <v>0.110388426459561</v>
      </c>
      <c r="Z32" s="168">
        <v>8.48012643173576E-2</v>
      </c>
    </row>
    <row r="33" spans="1:26">
      <c r="A33" s="4" t="s">
        <v>26</v>
      </c>
      <c r="B33" s="4">
        <v>1404</v>
      </c>
      <c r="C33" s="4" t="s">
        <v>41</v>
      </c>
      <c r="D33" s="4" t="s">
        <v>78</v>
      </c>
      <c r="E33" s="4" t="s">
        <v>79</v>
      </c>
      <c r="F33" s="4" t="s">
        <v>44</v>
      </c>
      <c r="G33" s="4" t="s">
        <v>31</v>
      </c>
      <c r="H33" s="4" t="s">
        <v>31</v>
      </c>
      <c r="I33" s="4" t="s">
        <v>32</v>
      </c>
      <c r="J33" s="4" t="s">
        <v>33</v>
      </c>
      <c r="K33" s="4" t="s">
        <v>34</v>
      </c>
      <c r="L33" s="4" t="s">
        <v>35</v>
      </c>
      <c r="M33" s="154">
        <v>4.4779999999999998</v>
      </c>
      <c r="N33" s="4" t="s">
        <v>80</v>
      </c>
      <c r="O33" s="167">
        <v>1.0999999999999999E-2</v>
      </c>
      <c r="P33" s="168">
        <v>1.302E-2</v>
      </c>
      <c r="R33" s="154">
        <v>900000</v>
      </c>
      <c r="S33" s="154">
        <v>1</v>
      </c>
      <c r="T33" s="154">
        <v>100.29</v>
      </c>
      <c r="U33" s="154">
        <v>902.61</v>
      </c>
      <c r="W33" s="4" t="s">
        <v>37</v>
      </c>
      <c r="X33" s="168">
        <v>0</v>
      </c>
      <c r="Y33" s="168">
        <v>3.8733865336321498E-2</v>
      </c>
      <c r="Z33" s="168">
        <v>2.9755662416490799E-2</v>
      </c>
    </row>
    <row r="34" spans="1:26">
      <c r="A34" s="4" t="s">
        <v>26</v>
      </c>
      <c r="B34" s="4">
        <v>1404</v>
      </c>
      <c r="C34" s="4" t="s">
        <v>52</v>
      </c>
      <c r="D34" s="4" t="s">
        <v>103</v>
      </c>
      <c r="E34" s="4" t="s">
        <v>104</v>
      </c>
      <c r="F34" s="4" t="s">
        <v>55</v>
      </c>
      <c r="G34" s="4" t="s">
        <v>31</v>
      </c>
      <c r="H34" s="4" t="s">
        <v>31</v>
      </c>
      <c r="I34" s="4" t="s">
        <v>32</v>
      </c>
      <c r="J34" s="4" t="s">
        <v>33</v>
      </c>
      <c r="K34" s="4" t="s">
        <v>34</v>
      </c>
      <c r="L34" s="4" t="s">
        <v>35</v>
      </c>
      <c r="M34" s="154">
        <v>0.58399999999999996</v>
      </c>
      <c r="N34" s="4" t="s">
        <v>105</v>
      </c>
      <c r="O34" s="167">
        <v>4.0000000000000001E-3</v>
      </c>
      <c r="P34" s="168">
        <v>3.7089999999999998E-2</v>
      </c>
      <c r="R34" s="154">
        <v>1240000</v>
      </c>
      <c r="S34" s="154">
        <v>1</v>
      </c>
      <c r="T34" s="154">
        <v>98.32</v>
      </c>
      <c r="U34" s="154">
        <v>1219.1679999999999</v>
      </c>
      <c r="W34" s="4" t="s">
        <v>37</v>
      </c>
      <c r="X34" s="168">
        <v>7.2999999999999999E-5</v>
      </c>
      <c r="Y34" s="168">
        <v>5.2318375748498597E-2</v>
      </c>
      <c r="Z34" s="168">
        <v>4.01913910071773E-2</v>
      </c>
    </row>
    <row r="35" spans="1:26">
      <c r="A35" s="4" t="s">
        <v>26</v>
      </c>
      <c r="B35" s="4">
        <v>1404</v>
      </c>
      <c r="C35" s="4" t="s">
        <v>52</v>
      </c>
      <c r="D35" s="4" t="s">
        <v>81</v>
      </c>
      <c r="E35" s="4" t="s">
        <v>82</v>
      </c>
      <c r="F35" s="4" t="s">
        <v>55</v>
      </c>
      <c r="G35" s="4" t="s">
        <v>31</v>
      </c>
      <c r="H35" s="4" t="s">
        <v>31</v>
      </c>
      <c r="I35" s="4" t="s">
        <v>32</v>
      </c>
      <c r="J35" s="4" t="s">
        <v>33</v>
      </c>
      <c r="K35" s="4" t="s">
        <v>34</v>
      </c>
      <c r="L35" s="4" t="s">
        <v>35</v>
      </c>
      <c r="M35" s="154">
        <v>5.8360000000000003</v>
      </c>
      <c r="N35" s="4" t="s">
        <v>83</v>
      </c>
      <c r="O35" s="167">
        <v>0.01</v>
      </c>
      <c r="P35" s="168">
        <v>4.1730000000000003E-2</v>
      </c>
      <c r="R35" s="154">
        <v>1100000</v>
      </c>
      <c r="S35" s="154">
        <v>1</v>
      </c>
      <c r="T35" s="154">
        <v>83.47</v>
      </c>
      <c r="U35" s="154">
        <v>918.17</v>
      </c>
      <c r="W35" s="4" t="s">
        <v>37</v>
      </c>
      <c r="X35" s="168">
        <v>2.9E-5</v>
      </c>
      <c r="Y35" s="168">
        <v>3.9401594416027197E-2</v>
      </c>
      <c r="Z35" s="168">
        <v>3.02686171889846E-2</v>
      </c>
    </row>
    <row r="36" spans="1:26">
      <c r="A36" s="4" t="s">
        <v>26</v>
      </c>
      <c r="B36" s="4">
        <v>1404</v>
      </c>
      <c r="C36" s="4" t="s">
        <v>52</v>
      </c>
      <c r="D36" s="4" t="s">
        <v>84</v>
      </c>
      <c r="E36" s="4" t="s">
        <v>85</v>
      </c>
      <c r="F36" s="4" t="s">
        <v>55</v>
      </c>
      <c r="G36" s="4" t="s">
        <v>31</v>
      </c>
      <c r="H36" s="4" t="s">
        <v>31</v>
      </c>
      <c r="I36" s="4" t="s">
        <v>32</v>
      </c>
      <c r="J36" s="4" t="s">
        <v>33</v>
      </c>
      <c r="K36" s="4" t="s">
        <v>34</v>
      </c>
      <c r="L36" s="4" t="s">
        <v>35</v>
      </c>
      <c r="M36" s="154">
        <v>7.56</v>
      </c>
      <c r="N36" s="4" t="s">
        <v>86</v>
      </c>
      <c r="O36" s="167">
        <v>1.2999999999999999E-2</v>
      </c>
      <c r="P36" s="168">
        <v>4.3119999999999999E-2</v>
      </c>
      <c r="R36" s="154">
        <v>3435000</v>
      </c>
      <c r="S36" s="154">
        <v>1</v>
      </c>
      <c r="T36" s="154">
        <v>81.010000000000005</v>
      </c>
      <c r="U36" s="154">
        <v>2782.6930000000002</v>
      </c>
      <c r="W36" s="4" t="s">
        <v>37</v>
      </c>
      <c r="X36" s="168">
        <v>1.6000000000000001E-4</v>
      </c>
      <c r="Y36" s="168">
        <v>0.119414226854629</v>
      </c>
      <c r="Z36" s="168">
        <v>9.1734955733443396E-2</v>
      </c>
    </row>
    <row r="37" spans="1:26">
      <c r="A37" s="4" t="s">
        <v>26</v>
      </c>
      <c r="B37" s="4">
        <v>7635</v>
      </c>
      <c r="C37" s="4" t="s">
        <v>27</v>
      </c>
      <c r="D37" s="4" t="s">
        <v>93</v>
      </c>
      <c r="E37" s="4" t="s">
        <v>94</v>
      </c>
      <c r="F37" s="4" t="s">
        <v>30</v>
      </c>
      <c r="G37" s="4" t="s">
        <v>31</v>
      </c>
      <c r="H37" s="4" t="s">
        <v>31</v>
      </c>
      <c r="I37" s="4" t="s">
        <v>95</v>
      </c>
      <c r="J37" s="4" t="s">
        <v>33</v>
      </c>
      <c r="K37" s="4" t="s">
        <v>34</v>
      </c>
      <c r="L37" s="4" t="s">
        <v>35</v>
      </c>
      <c r="M37" s="154">
        <v>0.94</v>
      </c>
      <c r="N37" s="4" t="s">
        <v>96</v>
      </c>
      <c r="O37" s="167">
        <v>0</v>
      </c>
      <c r="P37" s="168">
        <v>4.0960000000000003E-2</v>
      </c>
      <c r="R37" s="154">
        <v>540000</v>
      </c>
      <c r="S37" s="154">
        <v>1</v>
      </c>
      <c r="T37" s="154">
        <v>96.38</v>
      </c>
      <c r="U37" s="154">
        <v>520.452</v>
      </c>
      <c r="W37" s="4" t="s">
        <v>37</v>
      </c>
      <c r="X37" s="168">
        <v>0</v>
      </c>
      <c r="Y37" s="168">
        <v>0.100497964001526</v>
      </c>
      <c r="Z37" s="168">
        <v>3.9685444206515597E-2</v>
      </c>
    </row>
    <row r="38" spans="1:26">
      <c r="A38" s="4" t="s">
        <v>26</v>
      </c>
      <c r="B38" s="4">
        <v>7635</v>
      </c>
      <c r="C38" s="4" t="s">
        <v>27</v>
      </c>
      <c r="D38" s="4" t="s">
        <v>28</v>
      </c>
      <c r="E38" s="4" t="s">
        <v>29</v>
      </c>
      <c r="F38" s="4" t="s">
        <v>30</v>
      </c>
      <c r="G38" s="4" t="s">
        <v>31</v>
      </c>
      <c r="H38" s="4" t="s">
        <v>31</v>
      </c>
      <c r="I38" s="4" t="s">
        <v>32</v>
      </c>
      <c r="J38" s="4" t="s">
        <v>33</v>
      </c>
      <c r="K38" s="4" t="s">
        <v>34</v>
      </c>
      <c r="L38" s="4" t="s">
        <v>35</v>
      </c>
      <c r="M38" s="154">
        <v>0.6</v>
      </c>
      <c r="N38" s="4" t="s">
        <v>36</v>
      </c>
      <c r="O38" s="167">
        <v>0</v>
      </c>
      <c r="P38" s="168">
        <v>4.274E-2</v>
      </c>
      <c r="R38" s="154">
        <v>35000</v>
      </c>
      <c r="S38" s="154">
        <v>1</v>
      </c>
      <c r="T38" s="154">
        <v>97.52</v>
      </c>
      <c r="U38" s="154">
        <v>34.131999999999998</v>
      </c>
      <c r="W38" s="4" t="s">
        <v>37</v>
      </c>
      <c r="X38" s="168">
        <v>0</v>
      </c>
      <c r="Y38" s="168">
        <v>6.5908028162060999E-3</v>
      </c>
      <c r="Z38" s="168">
        <v>2.60262921778913E-3</v>
      </c>
    </row>
    <row r="39" spans="1:26">
      <c r="A39" s="4" t="s">
        <v>26</v>
      </c>
      <c r="B39" s="4">
        <v>7635</v>
      </c>
      <c r="C39" s="4" t="s">
        <v>27</v>
      </c>
      <c r="D39" s="4" t="s">
        <v>100</v>
      </c>
      <c r="E39" s="4" t="s">
        <v>101</v>
      </c>
      <c r="F39" s="4" t="s">
        <v>30</v>
      </c>
      <c r="G39" s="4" t="s">
        <v>31</v>
      </c>
      <c r="H39" s="4" t="s">
        <v>31</v>
      </c>
      <c r="I39" s="4" t="s">
        <v>32</v>
      </c>
      <c r="J39" s="4" t="s">
        <v>33</v>
      </c>
      <c r="K39" s="4" t="s">
        <v>34</v>
      </c>
      <c r="L39" s="4" t="s">
        <v>35</v>
      </c>
      <c r="M39" s="154">
        <v>0.35099999999999998</v>
      </c>
      <c r="N39" s="4" t="s">
        <v>102</v>
      </c>
      <c r="O39" s="167">
        <v>0</v>
      </c>
      <c r="P39" s="168">
        <v>4.283E-2</v>
      </c>
      <c r="R39" s="154">
        <v>500000</v>
      </c>
      <c r="S39" s="154">
        <v>1</v>
      </c>
      <c r="T39" s="154">
        <v>98.55</v>
      </c>
      <c r="U39" s="154">
        <v>492.75</v>
      </c>
      <c r="W39" s="4" t="s">
        <v>37</v>
      </c>
      <c r="X39" s="168">
        <v>2.8E-5</v>
      </c>
      <c r="Y39" s="168">
        <v>9.5148777911799903E-2</v>
      </c>
      <c r="Z39" s="168">
        <v>3.75731145864759E-2</v>
      </c>
    </row>
    <row r="40" spans="1:26">
      <c r="A40" s="4" t="s">
        <v>26</v>
      </c>
      <c r="B40" s="4">
        <v>7635</v>
      </c>
      <c r="C40" s="4" t="s">
        <v>41</v>
      </c>
      <c r="D40" s="4" t="s">
        <v>42</v>
      </c>
      <c r="E40" s="4" t="s">
        <v>43</v>
      </c>
      <c r="F40" s="4" t="s">
        <v>44</v>
      </c>
      <c r="G40" s="4" t="s">
        <v>31</v>
      </c>
      <c r="H40" s="4" t="s">
        <v>31</v>
      </c>
      <c r="I40" s="4" t="s">
        <v>32</v>
      </c>
      <c r="J40" s="4" t="s">
        <v>33</v>
      </c>
      <c r="K40" s="4" t="s">
        <v>34</v>
      </c>
      <c r="L40" s="4" t="s">
        <v>35</v>
      </c>
      <c r="M40" s="154">
        <v>3.1190000000000002</v>
      </c>
      <c r="N40" s="4" t="s">
        <v>45</v>
      </c>
      <c r="O40" s="167">
        <v>7.4999999999999997E-3</v>
      </c>
      <c r="P40" s="168">
        <v>1.1520000000000001E-2</v>
      </c>
      <c r="R40" s="154">
        <v>680000</v>
      </c>
      <c r="S40" s="154">
        <v>1</v>
      </c>
      <c r="T40" s="154">
        <v>111.88</v>
      </c>
      <c r="U40" s="154">
        <v>760.78399999999999</v>
      </c>
      <c r="W40" s="4" t="s">
        <v>37</v>
      </c>
      <c r="X40" s="168">
        <v>3.1999999999999999E-5</v>
      </c>
      <c r="Y40" s="168">
        <v>0.146905464951498</v>
      </c>
      <c r="Z40" s="168">
        <v>5.8011211380126798E-2</v>
      </c>
    </row>
    <row r="41" spans="1:26">
      <c r="A41" s="4" t="s">
        <v>26</v>
      </c>
      <c r="B41" s="4">
        <v>7635</v>
      </c>
      <c r="C41" s="4" t="s">
        <v>41</v>
      </c>
      <c r="D41" s="4" t="s">
        <v>46</v>
      </c>
      <c r="E41" s="4" t="s">
        <v>47</v>
      </c>
      <c r="F41" s="4" t="s">
        <v>44</v>
      </c>
      <c r="G41" s="4" t="s">
        <v>31</v>
      </c>
      <c r="H41" s="4" t="s">
        <v>31</v>
      </c>
      <c r="I41" s="4" t="s">
        <v>32</v>
      </c>
      <c r="J41" s="4" t="s">
        <v>33</v>
      </c>
      <c r="K41" s="4" t="s">
        <v>34</v>
      </c>
      <c r="L41" s="4" t="s">
        <v>35</v>
      </c>
      <c r="M41" s="154">
        <v>1.5760000000000001</v>
      </c>
      <c r="N41" s="4" t="s">
        <v>48</v>
      </c>
      <c r="O41" s="167">
        <v>7.4999999999999997E-3</v>
      </c>
      <c r="P41" s="168">
        <v>7.9699999999999997E-3</v>
      </c>
      <c r="R41" s="154">
        <v>345000</v>
      </c>
      <c r="S41" s="154">
        <v>1</v>
      </c>
      <c r="T41" s="154">
        <v>112.14</v>
      </c>
      <c r="U41" s="154">
        <v>386.88299999999998</v>
      </c>
      <c r="W41" s="4" t="s">
        <v>37</v>
      </c>
      <c r="X41" s="168">
        <v>1.5999999999999999E-5</v>
      </c>
      <c r="Y41" s="168">
        <v>7.4706128147845496E-2</v>
      </c>
      <c r="Z41" s="168">
        <v>2.9500556652581601E-2</v>
      </c>
    </row>
    <row r="42" spans="1:26">
      <c r="A42" s="4" t="s">
        <v>26</v>
      </c>
      <c r="B42" s="4">
        <v>7635</v>
      </c>
      <c r="C42" s="4" t="s">
        <v>41</v>
      </c>
      <c r="D42" s="4" t="s">
        <v>49</v>
      </c>
      <c r="E42" s="4" t="s">
        <v>50</v>
      </c>
      <c r="F42" s="4" t="s">
        <v>44</v>
      </c>
      <c r="G42" s="4" t="s">
        <v>31</v>
      </c>
      <c r="H42" s="4" t="s">
        <v>31</v>
      </c>
      <c r="I42" s="4" t="s">
        <v>32</v>
      </c>
      <c r="J42" s="4" t="s">
        <v>33</v>
      </c>
      <c r="K42" s="4" t="s">
        <v>34</v>
      </c>
      <c r="L42" s="4" t="s">
        <v>35</v>
      </c>
      <c r="M42" s="154">
        <v>7.6379999999999999</v>
      </c>
      <c r="N42" s="4" t="s">
        <v>51</v>
      </c>
      <c r="O42" s="167">
        <v>1E-3</v>
      </c>
      <c r="P42" s="168">
        <v>1.5559999999999999E-2</v>
      </c>
      <c r="R42" s="154">
        <v>79000</v>
      </c>
      <c r="S42" s="154">
        <v>1</v>
      </c>
      <c r="T42" s="154">
        <v>99.81</v>
      </c>
      <c r="U42" s="154">
        <v>78.849999999999994</v>
      </c>
      <c r="W42" s="4" t="s">
        <v>37</v>
      </c>
      <c r="X42" s="168">
        <v>3.0000000000000001E-6</v>
      </c>
      <c r="Y42" s="168">
        <v>1.52257161308323E-2</v>
      </c>
      <c r="Z42" s="168">
        <v>6.0124532274625402E-3</v>
      </c>
    </row>
    <row r="43" spans="1:26">
      <c r="A43" s="4" t="s">
        <v>26</v>
      </c>
      <c r="B43" s="4">
        <v>7635</v>
      </c>
      <c r="C43" s="4" t="s">
        <v>52</v>
      </c>
      <c r="D43" s="4" t="s">
        <v>53</v>
      </c>
      <c r="E43" s="4" t="s">
        <v>54</v>
      </c>
      <c r="F43" s="4" t="s">
        <v>55</v>
      </c>
      <c r="G43" s="4" t="s">
        <v>31</v>
      </c>
      <c r="H43" s="4" t="s">
        <v>31</v>
      </c>
      <c r="I43" s="4" t="s">
        <v>32</v>
      </c>
      <c r="J43" s="4" t="s">
        <v>33</v>
      </c>
      <c r="K43" s="4" t="s">
        <v>34</v>
      </c>
      <c r="L43" s="4" t="s">
        <v>35</v>
      </c>
      <c r="M43" s="154">
        <v>4.2690000000000001</v>
      </c>
      <c r="N43" s="4" t="s">
        <v>56</v>
      </c>
      <c r="O43" s="167">
        <v>2.2499999999999999E-2</v>
      </c>
      <c r="P43" s="168">
        <v>4.0719999999999999E-2</v>
      </c>
      <c r="R43" s="154">
        <v>260000</v>
      </c>
      <c r="S43" s="154">
        <v>1</v>
      </c>
      <c r="T43" s="154">
        <v>93.79</v>
      </c>
      <c r="U43" s="154">
        <v>243.85400000000001</v>
      </c>
      <c r="W43" s="4" t="s">
        <v>37</v>
      </c>
      <c r="X43" s="168">
        <v>1.0000000000000001E-5</v>
      </c>
      <c r="Y43" s="168">
        <v>4.7087590236233497E-2</v>
      </c>
      <c r="Z43" s="168">
        <v>1.85943263000923E-2</v>
      </c>
    </row>
    <row r="44" spans="1:26">
      <c r="A44" s="4" t="s">
        <v>26</v>
      </c>
      <c r="B44" s="4">
        <v>7635</v>
      </c>
      <c r="C44" s="4" t="s">
        <v>52</v>
      </c>
      <c r="D44" s="4" t="s">
        <v>57</v>
      </c>
      <c r="E44" s="4" t="s">
        <v>58</v>
      </c>
      <c r="F44" s="4" t="s">
        <v>55</v>
      </c>
      <c r="G44" s="4" t="s">
        <v>31</v>
      </c>
      <c r="H44" s="4" t="s">
        <v>31</v>
      </c>
      <c r="I44" s="4" t="s">
        <v>32</v>
      </c>
      <c r="J44" s="4" t="s">
        <v>33</v>
      </c>
      <c r="K44" s="4" t="s">
        <v>34</v>
      </c>
      <c r="L44" s="4" t="s">
        <v>35</v>
      </c>
      <c r="M44" s="154">
        <v>1.9039999999999999</v>
      </c>
      <c r="N44" s="4" t="s">
        <v>59</v>
      </c>
      <c r="O44" s="167">
        <v>5.0000000000000001E-3</v>
      </c>
      <c r="P44" s="168">
        <v>4.0289999999999999E-2</v>
      </c>
      <c r="R44" s="154">
        <v>137000</v>
      </c>
      <c r="S44" s="154">
        <v>1</v>
      </c>
      <c r="T44" s="154">
        <v>93.69</v>
      </c>
      <c r="U44" s="154">
        <v>128.35499999999999</v>
      </c>
      <c r="W44" s="4" t="s">
        <v>37</v>
      </c>
      <c r="X44" s="168">
        <v>6.0000000000000002E-6</v>
      </c>
      <c r="Y44" s="168">
        <v>2.47850835788989E-2</v>
      </c>
      <c r="Z44" s="168">
        <v>9.78733311959714E-3</v>
      </c>
    </row>
    <row r="45" spans="1:26">
      <c r="A45" s="4" t="s">
        <v>26</v>
      </c>
      <c r="B45" s="4">
        <v>7635</v>
      </c>
      <c r="C45" s="4" t="s">
        <v>52</v>
      </c>
      <c r="D45" s="4" t="s">
        <v>63</v>
      </c>
      <c r="E45" s="4" t="s">
        <v>64</v>
      </c>
      <c r="F45" s="4" t="s">
        <v>55</v>
      </c>
      <c r="G45" s="4" t="s">
        <v>31</v>
      </c>
      <c r="H45" s="4" t="s">
        <v>31</v>
      </c>
      <c r="I45" s="4" t="s">
        <v>32</v>
      </c>
      <c r="J45" s="4" t="s">
        <v>33</v>
      </c>
      <c r="K45" s="4" t="s">
        <v>34</v>
      </c>
      <c r="L45" s="4" t="s">
        <v>35</v>
      </c>
      <c r="M45" s="154">
        <v>15.141</v>
      </c>
      <c r="N45" s="4" t="s">
        <v>65</v>
      </c>
      <c r="O45" s="167">
        <v>3.7499999999999999E-2</v>
      </c>
      <c r="P45" s="168">
        <v>4.8259999999999997E-2</v>
      </c>
      <c r="R45" s="154">
        <v>113300</v>
      </c>
      <c r="S45" s="154">
        <v>1</v>
      </c>
      <c r="T45" s="154">
        <v>85.26</v>
      </c>
      <c r="U45" s="154">
        <v>96.6</v>
      </c>
      <c r="W45" s="4" t="s">
        <v>37</v>
      </c>
      <c r="X45" s="168">
        <v>3.9999999999999998E-6</v>
      </c>
      <c r="Y45" s="168">
        <v>1.8653134416627401E-2</v>
      </c>
      <c r="Z45" s="168">
        <v>7.3658997226695999E-3</v>
      </c>
    </row>
    <row r="46" spans="1:26">
      <c r="A46" s="4" t="s">
        <v>26</v>
      </c>
      <c r="B46" s="4">
        <v>7635</v>
      </c>
      <c r="C46" s="4" t="s">
        <v>52</v>
      </c>
      <c r="D46" s="4" t="s">
        <v>69</v>
      </c>
      <c r="E46" s="4" t="s">
        <v>70</v>
      </c>
      <c r="F46" s="4" t="s">
        <v>55</v>
      </c>
      <c r="G46" s="4" t="s">
        <v>31</v>
      </c>
      <c r="H46" s="4" t="s">
        <v>31</v>
      </c>
      <c r="I46" s="4" t="s">
        <v>32</v>
      </c>
      <c r="J46" s="4" t="s">
        <v>33</v>
      </c>
      <c r="K46" s="4" t="s">
        <v>34</v>
      </c>
      <c r="L46" s="4" t="s">
        <v>35</v>
      </c>
      <c r="M46" s="154">
        <v>11.997999999999999</v>
      </c>
      <c r="N46" s="4" t="s">
        <v>71</v>
      </c>
      <c r="O46" s="167">
        <v>5.5E-2</v>
      </c>
      <c r="P46" s="168">
        <v>4.7149999999999997E-2</v>
      </c>
      <c r="R46" s="154">
        <v>143000</v>
      </c>
      <c r="S46" s="154">
        <v>1</v>
      </c>
      <c r="T46" s="154">
        <v>110.25</v>
      </c>
      <c r="U46" s="154">
        <v>157.65700000000001</v>
      </c>
      <c r="W46" s="4" t="s">
        <v>37</v>
      </c>
      <c r="X46" s="168">
        <v>7.9999999999999996E-6</v>
      </c>
      <c r="Y46" s="168">
        <v>3.04432642387206E-2</v>
      </c>
      <c r="Z46" s="168">
        <v>1.2021681000339599E-2</v>
      </c>
    </row>
    <row r="47" spans="1:26">
      <c r="A47" s="4" t="s">
        <v>26</v>
      </c>
      <c r="B47" s="4">
        <v>7635</v>
      </c>
      <c r="C47" s="4" t="s">
        <v>41</v>
      </c>
      <c r="D47" s="4" t="s">
        <v>72</v>
      </c>
      <c r="E47" s="4" t="s">
        <v>73</v>
      </c>
      <c r="F47" s="4" t="s">
        <v>44</v>
      </c>
      <c r="G47" s="4" t="s">
        <v>31</v>
      </c>
      <c r="H47" s="4" t="s">
        <v>31</v>
      </c>
      <c r="I47" s="4" t="s">
        <v>32</v>
      </c>
      <c r="J47" s="4" t="s">
        <v>33</v>
      </c>
      <c r="K47" s="4" t="s">
        <v>34</v>
      </c>
      <c r="L47" s="4" t="s">
        <v>35</v>
      </c>
      <c r="M47" s="154">
        <v>5.0910000000000002</v>
      </c>
      <c r="N47" s="4" t="s">
        <v>74</v>
      </c>
      <c r="O47" s="167">
        <v>5.0000000000000001E-3</v>
      </c>
      <c r="P47" s="168">
        <v>1.34E-2</v>
      </c>
      <c r="R47" s="154">
        <v>300000</v>
      </c>
      <c r="S47" s="154">
        <v>1</v>
      </c>
      <c r="T47" s="154">
        <v>107.2</v>
      </c>
      <c r="U47" s="154">
        <v>321.60000000000002</v>
      </c>
      <c r="W47" s="4" t="s">
        <v>37</v>
      </c>
      <c r="X47" s="168">
        <v>1.5E-5</v>
      </c>
      <c r="Y47" s="168">
        <v>6.2100146070897699E-2</v>
      </c>
      <c r="Z47" s="168">
        <v>2.45226050756178E-2</v>
      </c>
    </row>
    <row r="48" spans="1:26">
      <c r="A48" s="4" t="s">
        <v>26</v>
      </c>
      <c r="B48" s="4">
        <v>7635</v>
      </c>
      <c r="C48" s="4" t="s">
        <v>41</v>
      </c>
      <c r="D48" s="4" t="s">
        <v>75</v>
      </c>
      <c r="E48" s="4" t="s">
        <v>76</v>
      </c>
      <c r="F48" s="4" t="s">
        <v>44</v>
      </c>
      <c r="G48" s="4" t="s">
        <v>31</v>
      </c>
      <c r="H48" s="4" t="s">
        <v>31</v>
      </c>
      <c r="I48" s="4" t="s">
        <v>32</v>
      </c>
      <c r="J48" s="4" t="s">
        <v>33</v>
      </c>
      <c r="K48" s="4" t="s">
        <v>34</v>
      </c>
      <c r="L48" s="4" t="s">
        <v>35</v>
      </c>
      <c r="M48" s="154">
        <v>2.3279999999999998</v>
      </c>
      <c r="N48" s="4" t="s">
        <v>77</v>
      </c>
      <c r="O48" s="167">
        <v>1E-3</v>
      </c>
      <c r="P48" s="168">
        <v>1.0410000000000001E-2</v>
      </c>
      <c r="R48" s="154">
        <v>403000</v>
      </c>
      <c r="S48" s="154">
        <v>1</v>
      </c>
      <c r="T48" s="154">
        <v>109.23</v>
      </c>
      <c r="U48" s="154">
        <v>440.197</v>
      </c>
      <c r="W48" s="4" t="s">
        <v>37</v>
      </c>
      <c r="X48" s="168">
        <v>2.0000000000000002E-5</v>
      </c>
      <c r="Y48" s="168">
        <v>8.5000907307078197E-2</v>
      </c>
      <c r="Z48" s="168">
        <v>3.3565841835233902E-2</v>
      </c>
    </row>
    <row r="49" spans="1:26">
      <c r="A49" s="4" t="s">
        <v>26</v>
      </c>
      <c r="B49" s="4">
        <v>7635</v>
      </c>
      <c r="C49" s="4" t="s">
        <v>41</v>
      </c>
      <c r="D49" s="4" t="s">
        <v>78</v>
      </c>
      <c r="E49" s="4" t="s">
        <v>79</v>
      </c>
      <c r="F49" s="4" t="s">
        <v>44</v>
      </c>
      <c r="G49" s="4" t="s">
        <v>31</v>
      </c>
      <c r="H49" s="4" t="s">
        <v>31</v>
      </c>
      <c r="I49" s="4" t="s">
        <v>32</v>
      </c>
      <c r="J49" s="4" t="s">
        <v>33</v>
      </c>
      <c r="K49" s="4" t="s">
        <v>34</v>
      </c>
      <c r="L49" s="4" t="s">
        <v>35</v>
      </c>
      <c r="M49" s="154">
        <v>4.4779999999999998</v>
      </c>
      <c r="N49" s="4" t="s">
        <v>80</v>
      </c>
      <c r="O49" s="167">
        <v>1.0999999999999999E-2</v>
      </c>
      <c r="P49" s="168">
        <v>1.302E-2</v>
      </c>
      <c r="R49" s="154">
        <v>40000</v>
      </c>
      <c r="S49" s="154">
        <v>1</v>
      </c>
      <c r="T49" s="154">
        <v>100.29</v>
      </c>
      <c r="U49" s="154">
        <v>40.116</v>
      </c>
      <c r="W49" s="4" t="s">
        <v>37</v>
      </c>
      <c r="X49" s="168">
        <v>0</v>
      </c>
      <c r="Y49" s="168">
        <v>7.74629807145563E-3</v>
      </c>
      <c r="Z49" s="168">
        <v>3.0589204764100799E-3</v>
      </c>
    </row>
    <row r="50" spans="1:26">
      <c r="A50" s="4" t="s">
        <v>26</v>
      </c>
      <c r="B50" s="4">
        <v>7635</v>
      </c>
      <c r="C50" s="4" t="s">
        <v>52</v>
      </c>
      <c r="D50" s="4" t="s">
        <v>103</v>
      </c>
      <c r="E50" s="4" t="s">
        <v>104</v>
      </c>
      <c r="F50" s="4" t="s">
        <v>55</v>
      </c>
      <c r="G50" s="4" t="s">
        <v>31</v>
      </c>
      <c r="H50" s="4" t="s">
        <v>31</v>
      </c>
      <c r="I50" s="4" t="s">
        <v>32</v>
      </c>
      <c r="J50" s="4" t="s">
        <v>33</v>
      </c>
      <c r="K50" s="4" t="s">
        <v>34</v>
      </c>
      <c r="L50" s="4" t="s">
        <v>35</v>
      </c>
      <c r="M50" s="154">
        <v>0.58399999999999996</v>
      </c>
      <c r="N50" s="4" t="s">
        <v>105</v>
      </c>
      <c r="O50" s="167">
        <v>4.0000000000000001E-3</v>
      </c>
      <c r="P50" s="168">
        <v>3.7089999999999998E-2</v>
      </c>
      <c r="R50" s="154">
        <v>440000</v>
      </c>
      <c r="S50" s="154">
        <v>1</v>
      </c>
      <c r="T50" s="154">
        <v>98.32</v>
      </c>
      <c r="U50" s="154">
        <v>432.608</v>
      </c>
      <c r="W50" s="4" t="s">
        <v>37</v>
      </c>
      <c r="X50" s="168">
        <v>2.5999999999999998E-5</v>
      </c>
      <c r="Y50" s="168">
        <v>8.3535509923628404E-2</v>
      </c>
      <c r="Z50" s="168">
        <v>3.29871739320673E-2</v>
      </c>
    </row>
    <row r="51" spans="1:26">
      <c r="A51" s="4" t="s">
        <v>26</v>
      </c>
      <c r="B51" s="4">
        <v>7635</v>
      </c>
      <c r="C51" s="4" t="s">
        <v>52</v>
      </c>
      <c r="D51" s="4" t="s">
        <v>81</v>
      </c>
      <c r="E51" s="4" t="s">
        <v>82</v>
      </c>
      <c r="F51" s="4" t="s">
        <v>55</v>
      </c>
      <c r="G51" s="4" t="s">
        <v>31</v>
      </c>
      <c r="H51" s="4" t="s">
        <v>31</v>
      </c>
      <c r="I51" s="4" t="s">
        <v>32</v>
      </c>
      <c r="J51" s="4" t="s">
        <v>33</v>
      </c>
      <c r="K51" s="4" t="s">
        <v>34</v>
      </c>
      <c r="L51" s="4" t="s">
        <v>35</v>
      </c>
      <c r="M51" s="154">
        <v>5.8360000000000003</v>
      </c>
      <c r="N51" s="4" t="s">
        <v>83</v>
      </c>
      <c r="O51" s="167">
        <v>0.01</v>
      </c>
      <c r="P51" s="168">
        <v>4.1730000000000003E-2</v>
      </c>
      <c r="R51" s="154">
        <v>130000</v>
      </c>
      <c r="S51" s="154">
        <v>1</v>
      </c>
      <c r="T51" s="154">
        <v>83.47</v>
      </c>
      <c r="U51" s="154">
        <v>108.511</v>
      </c>
      <c r="W51" s="4" t="s">
        <v>37</v>
      </c>
      <c r="X51" s="168">
        <v>3.0000000000000001E-6</v>
      </c>
      <c r="Y51" s="168">
        <v>2.0953199472323301E-2</v>
      </c>
      <c r="Z51" s="168">
        <v>8.2741679084588297E-3</v>
      </c>
    </row>
    <row r="52" spans="1:26">
      <c r="A52" s="4" t="s">
        <v>26</v>
      </c>
      <c r="B52" s="4">
        <v>7635</v>
      </c>
      <c r="C52" s="4" t="s">
        <v>52</v>
      </c>
      <c r="D52" s="4" t="s">
        <v>84</v>
      </c>
      <c r="E52" s="4" t="s">
        <v>85</v>
      </c>
      <c r="F52" s="4" t="s">
        <v>55</v>
      </c>
      <c r="G52" s="4" t="s">
        <v>31</v>
      </c>
      <c r="H52" s="4" t="s">
        <v>31</v>
      </c>
      <c r="I52" s="4" t="s">
        <v>32</v>
      </c>
      <c r="J52" s="4" t="s">
        <v>33</v>
      </c>
      <c r="K52" s="4" t="s">
        <v>34</v>
      </c>
      <c r="L52" s="4" t="s">
        <v>35</v>
      </c>
      <c r="M52" s="154">
        <v>7.56</v>
      </c>
      <c r="N52" s="4" t="s">
        <v>86</v>
      </c>
      <c r="O52" s="167">
        <v>1.2999999999999999E-2</v>
      </c>
      <c r="P52" s="168">
        <v>4.3119999999999999E-2</v>
      </c>
      <c r="R52" s="154">
        <v>786000</v>
      </c>
      <c r="S52" s="154">
        <v>1</v>
      </c>
      <c r="T52" s="154">
        <v>81.010000000000005</v>
      </c>
      <c r="U52" s="154">
        <v>636.73900000000003</v>
      </c>
      <c r="W52" s="4" t="s">
        <v>37</v>
      </c>
      <c r="X52" s="168">
        <v>3.6999999999999998E-5</v>
      </c>
      <c r="Y52" s="168">
        <v>0.12295261215478499</v>
      </c>
      <c r="Z52" s="168">
        <v>4.85525162444084E-2</v>
      </c>
    </row>
    <row r="53" spans="1:26">
      <c r="A53" s="4" t="s">
        <v>26</v>
      </c>
      <c r="B53" s="4">
        <v>7635</v>
      </c>
      <c r="C53" s="4" t="s">
        <v>27</v>
      </c>
      <c r="D53" s="4" t="s">
        <v>106</v>
      </c>
      <c r="E53" s="4" t="s">
        <v>107</v>
      </c>
      <c r="F53" s="4" t="s">
        <v>30</v>
      </c>
      <c r="G53" s="4" t="s">
        <v>31</v>
      </c>
      <c r="H53" s="4" t="s">
        <v>31</v>
      </c>
      <c r="I53" s="4" t="s">
        <v>32</v>
      </c>
      <c r="J53" s="4" t="s">
        <v>33</v>
      </c>
      <c r="K53" s="4" t="s">
        <v>34</v>
      </c>
      <c r="L53" s="4" t="s">
        <v>35</v>
      </c>
      <c r="M53" s="154">
        <v>0.10100000000000001</v>
      </c>
      <c r="N53" s="4" t="s">
        <v>108</v>
      </c>
      <c r="O53" s="167">
        <v>0</v>
      </c>
      <c r="P53" s="168">
        <v>4.3430000000000003E-2</v>
      </c>
      <c r="R53" s="154">
        <v>270000</v>
      </c>
      <c r="S53" s="154">
        <v>1</v>
      </c>
      <c r="T53" s="154">
        <v>99.58</v>
      </c>
      <c r="U53" s="154">
        <v>268.86599999999999</v>
      </c>
      <c r="W53" s="4" t="s">
        <v>37</v>
      </c>
      <c r="X53" s="168">
        <v>1.5E-5</v>
      </c>
      <c r="Y53" s="168">
        <v>5.1917344134011098E-2</v>
      </c>
      <c r="Z53" s="168">
        <v>2.0501538359020698E-2</v>
      </c>
    </row>
    <row r="54" spans="1:26">
      <c r="A54" s="4" t="s">
        <v>26</v>
      </c>
      <c r="B54" s="4">
        <v>7635</v>
      </c>
      <c r="C54" s="4" t="s">
        <v>27</v>
      </c>
      <c r="D54" s="4" t="s">
        <v>87</v>
      </c>
      <c r="E54" s="4" t="s">
        <v>88</v>
      </c>
      <c r="F54" s="4" t="s">
        <v>30</v>
      </c>
      <c r="G54" s="4" t="s">
        <v>31</v>
      </c>
      <c r="H54" s="4" t="s">
        <v>31</v>
      </c>
      <c r="I54" s="4" t="s">
        <v>32</v>
      </c>
      <c r="J54" s="4" t="s">
        <v>33</v>
      </c>
      <c r="K54" s="4" t="s">
        <v>34</v>
      </c>
      <c r="L54" s="4" t="s">
        <v>35</v>
      </c>
      <c r="M54" s="154">
        <v>0.17799999999999999</v>
      </c>
      <c r="N54" s="4" t="s">
        <v>89</v>
      </c>
      <c r="O54" s="167">
        <v>0</v>
      </c>
      <c r="P54" s="168">
        <v>4.3180000000000003E-2</v>
      </c>
      <c r="R54" s="154">
        <v>30000</v>
      </c>
      <c r="S54" s="154">
        <v>1</v>
      </c>
      <c r="T54" s="154">
        <v>99.26</v>
      </c>
      <c r="U54" s="154">
        <v>29.777999999999999</v>
      </c>
      <c r="W54" s="4" t="s">
        <v>37</v>
      </c>
      <c r="X54" s="168">
        <v>1.9999999999999999E-6</v>
      </c>
      <c r="Y54" s="168">
        <v>5.7500564356318196E-3</v>
      </c>
      <c r="Z54" s="168">
        <v>2.2706285259382602E-3</v>
      </c>
    </row>
    <row r="55" spans="1:26">
      <c r="A55" s="4" t="s">
        <v>26</v>
      </c>
      <c r="B55" s="4">
        <v>11414</v>
      </c>
      <c r="C55" s="4" t="s">
        <v>41</v>
      </c>
      <c r="D55" s="4" t="s">
        <v>90</v>
      </c>
      <c r="E55" s="4" t="s">
        <v>91</v>
      </c>
      <c r="F55" s="4" t="s">
        <v>44</v>
      </c>
      <c r="G55" s="4" t="s">
        <v>31</v>
      </c>
      <c r="H55" s="4" t="s">
        <v>31</v>
      </c>
      <c r="I55" s="4" t="s">
        <v>32</v>
      </c>
      <c r="J55" s="4" t="s">
        <v>33</v>
      </c>
      <c r="K55" s="4" t="s">
        <v>34</v>
      </c>
      <c r="L55" s="4" t="s">
        <v>35</v>
      </c>
      <c r="M55" s="154">
        <v>0.33200000000000002</v>
      </c>
      <c r="N55" s="4" t="s">
        <v>92</v>
      </c>
      <c r="O55" s="167">
        <v>0.04</v>
      </c>
      <c r="P55" s="168">
        <v>-1.214E-2</v>
      </c>
      <c r="R55" s="154">
        <v>99000</v>
      </c>
      <c r="S55" s="154">
        <v>1</v>
      </c>
      <c r="T55" s="154">
        <v>143.79</v>
      </c>
      <c r="U55" s="154">
        <v>142.352</v>
      </c>
      <c r="W55" s="4" t="s">
        <v>37</v>
      </c>
      <c r="X55" s="168">
        <v>1.1E-5</v>
      </c>
      <c r="Y55" s="168">
        <v>1.75880052063286E-2</v>
      </c>
      <c r="Z55" s="168">
        <v>1.1490270963300299E-2</v>
      </c>
    </row>
    <row r="56" spans="1:26">
      <c r="A56" s="4" t="s">
        <v>26</v>
      </c>
      <c r="B56" s="4">
        <v>11414</v>
      </c>
      <c r="C56" s="4" t="s">
        <v>27</v>
      </c>
      <c r="D56" s="4" t="s">
        <v>93</v>
      </c>
      <c r="E56" s="4" t="s">
        <v>94</v>
      </c>
      <c r="F56" s="4" t="s">
        <v>30</v>
      </c>
      <c r="G56" s="4" t="s">
        <v>31</v>
      </c>
      <c r="H56" s="4" t="s">
        <v>31</v>
      </c>
      <c r="I56" s="4" t="s">
        <v>95</v>
      </c>
      <c r="J56" s="4" t="s">
        <v>33</v>
      </c>
      <c r="K56" s="4" t="s">
        <v>34</v>
      </c>
      <c r="L56" s="4" t="s">
        <v>35</v>
      </c>
      <c r="M56" s="154">
        <v>0.94</v>
      </c>
      <c r="N56" s="4" t="s">
        <v>96</v>
      </c>
      <c r="O56" s="167">
        <v>0</v>
      </c>
      <c r="P56" s="168">
        <v>4.0960000000000003E-2</v>
      </c>
      <c r="R56" s="154">
        <v>455000</v>
      </c>
      <c r="S56" s="154">
        <v>1</v>
      </c>
      <c r="T56" s="154">
        <v>96.38</v>
      </c>
      <c r="U56" s="154">
        <v>438.529</v>
      </c>
      <c r="W56" s="4" t="s">
        <v>37</v>
      </c>
      <c r="X56" s="168">
        <v>0</v>
      </c>
      <c r="Y56" s="168">
        <v>5.4181500203552002E-2</v>
      </c>
      <c r="Z56" s="168">
        <v>3.5396857758087902E-2</v>
      </c>
    </row>
    <row r="57" spans="1:26">
      <c r="A57" s="4" t="s">
        <v>26</v>
      </c>
      <c r="B57" s="4">
        <v>11414</v>
      </c>
      <c r="C57" s="4" t="s">
        <v>27</v>
      </c>
      <c r="D57" s="4" t="s">
        <v>109</v>
      </c>
      <c r="E57" s="4" t="s">
        <v>110</v>
      </c>
      <c r="F57" s="4" t="s">
        <v>30</v>
      </c>
      <c r="G57" s="4" t="s">
        <v>31</v>
      </c>
      <c r="H57" s="4" t="s">
        <v>31</v>
      </c>
      <c r="I57" s="4" t="s">
        <v>32</v>
      </c>
      <c r="J57" s="4" t="s">
        <v>33</v>
      </c>
      <c r="K57" s="4" t="s">
        <v>34</v>
      </c>
      <c r="L57" s="4" t="s">
        <v>35</v>
      </c>
      <c r="M57" s="154">
        <v>0.504</v>
      </c>
      <c r="N57" s="4" t="s">
        <v>111</v>
      </c>
      <c r="O57" s="167">
        <v>0</v>
      </c>
      <c r="P57" s="168">
        <v>4.258E-2</v>
      </c>
      <c r="R57" s="154">
        <v>290000</v>
      </c>
      <c r="S57" s="154">
        <v>1</v>
      </c>
      <c r="T57" s="154">
        <v>97.93</v>
      </c>
      <c r="U57" s="154">
        <v>283.99700000000001</v>
      </c>
      <c r="W57" s="4" t="s">
        <v>37</v>
      </c>
      <c r="X57" s="168">
        <v>0</v>
      </c>
      <c r="Y57" s="168">
        <v>3.5088633849319401E-2</v>
      </c>
      <c r="Z57" s="168">
        <v>2.2923458682832101E-2</v>
      </c>
    </row>
    <row r="58" spans="1:26">
      <c r="A58" s="4" t="s">
        <v>26</v>
      </c>
      <c r="B58" s="4">
        <v>11414</v>
      </c>
      <c r="C58" s="4" t="s">
        <v>27</v>
      </c>
      <c r="D58" s="4" t="s">
        <v>28</v>
      </c>
      <c r="E58" s="4" t="s">
        <v>29</v>
      </c>
      <c r="F58" s="4" t="s">
        <v>30</v>
      </c>
      <c r="G58" s="4" t="s">
        <v>31</v>
      </c>
      <c r="H58" s="4" t="s">
        <v>31</v>
      </c>
      <c r="I58" s="4" t="s">
        <v>32</v>
      </c>
      <c r="J58" s="4" t="s">
        <v>33</v>
      </c>
      <c r="K58" s="4" t="s">
        <v>34</v>
      </c>
      <c r="L58" s="4" t="s">
        <v>35</v>
      </c>
      <c r="M58" s="154">
        <v>0.6</v>
      </c>
      <c r="N58" s="4" t="s">
        <v>36</v>
      </c>
      <c r="O58" s="167">
        <v>0</v>
      </c>
      <c r="P58" s="168">
        <v>4.274E-2</v>
      </c>
      <c r="R58" s="154">
        <v>130000</v>
      </c>
      <c r="S58" s="154">
        <v>1</v>
      </c>
      <c r="T58" s="154">
        <v>97.52</v>
      </c>
      <c r="U58" s="154">
        <v>126.776</v>
      </c>
      <c r="W58" s="4" t="s">
        <v>37</v>
      </c>
      <c r="X58" s="168">
        <v>0</v>
      </c>
      <c r="Y58" s="168">
        <v>1.5663533927757399E-2</v>
      </c>
      <c r="Z58" s="168">
        <v>1.02330109049558E-2</v>
      </c>
    </row>
    <row r="59" spans="1:26">
      <c r="A59" s="4" t="s">
        <v>26</v>
      </c>
      <c r="B59" s="4">
        <v>11414</v>
      </c>
      <c r="C59" s="4" t="s">
        <v>27</v>
      </c>
      <c r="D59" s="4" t="s">
        <v>112</v>
      </c>
      <c r="E59" s="4" t="s">
        <v>113</v>
      </c>
      <c r="F59" s="4" t="s">
        <v>30</v>
      </c>
      <c r="G59" s="4" t="s">
        <v>31</v>
      </c>
      <c r="H59" s="4" t="s">
        <v>31</v>
      </c>
      <c r="I59" s="4" t="s">
        <v>32</v>
      </c>
      <c r="J59" s="4" t="s">
        <v>33</v>
      </c>
      <c r="K59" s="4" t="s">
        <v>34</v>
      </c>
      <c r="L59" s="4" t="s">
        <v>35</v>
      </c>
      <c r="M59" s="154">
        <v>0.67700000000000005</v>
      </c>
      <c r="N59" s="4" t="s">
        <v>114</v>
      </c>
      <c r="O59" s="167">
        <v>0</v>
      </c>
      <c r="P59" s="168">
        <v>4.2380000000000001E-2</v>
      </c>
      <c r="R59" s="154">
        <v>320000</v>
      </c>
      <c r="S59" s="154">
        <v>1</v>
      </c>
      <c r="T59" s="154">
        <v>97.22</v>
      </c>
      <c r="U59" s="154">
        <v>311.10399999999998</v>
      </c>
      <c r="W59" s="4" t="s">
        <v>37</v>
      </c>
      <c r="X59" s="168">
        <v>2.3E-5</v>
      </c>
      <c r="Y59" s="168">
        <v>3.8437780487324297E-2</v>
      </c>
      <c r="Z59" s="168">
        <v>2.51114613536896E-2</v>
      </c>
    </row>
    <row r="60" spans="1:26">
      <c r="A60" s="4" t="s">
        <v>26</v>
      </c>
      <c r="B60" s="4">
        <v>11414</v>
      </c>
      <c r="C60" s="4" t="s">
        <v>27</v>
      </c>
      <c r="D60" s="4" t="s">
        <v>97</v>
      </c>
      <c r="E60" s="4" t="s">
        <v>98</v>
      </c>
      <c r="F60" s="4" t="s">
        <v>30</v>
      </c>
      <c r="G60" s="4" t="s">
        <v>31</v>
      </c>
      <c r="H60" s="4" t="s">
        <v>31</v>
      </c>
      <c r="I60" s="4" t="s">
        <v>32</v>
      </c>
      <c r="J60" s="4" t="s">
        <v>33</v>
      </c>
      <c r="K60" s="4" t="s">
        <v>34</v>
      </c>
      <c r="L60" s="4" t="s">
        <v>35</v>
      </c>
      <c r="M60" s="154">
        <v>0.255</v>
      </c>
      <c r="N60" s="4" t="s">
        <v>99</v>
      </c>
      <c r="O60" s="167">
        <v>0</v>
      </c>
      <c r="P60" s="168">
        <v>4.3119999999999999E-2</v>
      </c>
      <c r="R60" s="154">
        <v>200000</v>
      </c>
      <c r="S60" s="154">
        <v>1</v>
      </c>
      <c r="T60" s="154">
        <v>98.95</v>
      </c>
      <c r="U60" s="154">
        <v>197.9</v>
      </c>
      <c r="W60" s="4" t="s">
        <v>37</v>
      </c>
      <c r="X60" s="168">
        <v>1.1E-5</v>
      </c>
      <c r="Y60" s="168">
        <v>2.4451105605975802E-2</v>
      </c>
      <c r="Z60" s="168">
        <v>1.5973945053407199E-2</v>
      </c>
    </row>
    <row r="61" spans="1:26">
      <c r="A61" s="4" t="s">
        <v>26</v>
      </c>
      <c r="B61" s="4">
        <v>11414</v>
      </c>
      <c r="C61" s="4" t="s">
        <v>27</v>
      </c>
      <c r="D61" s="4" t="s">
        <v>100</v>
      </c>
      <c r="E61" s="4" t="s">
        <v>101</v>
      </c>
      <c r="F61" s="4" t="s">
        <v>30</v>
      </c>
      <c r="G61" s="4" t="s">
        <v>31</v>
      </c>
      <c r="H61" s="4" t="s">
        <v>31</v>
      </c>
      <c r="I61" s="4" t="s">
        <v>32</v>
      </c>
      <c r="J61" s="4" t="s">
        <v>33</v>
      </c>
      <c r="K61" s="4" t="s">
        <v>34</v>
      </c>
      <c r="L61" s="4" t="s">
        <v>35</v>
      </c>
      <c r="M61" s="154">
        <v>0.35099999999999998</v>
      </c>
      <c r="N61" s="4" t="s">
        <v>102</v>
      </c>
      <c r="O61" s="167">
        <v>0</v>
      </c>
      <c r="P61" s="168">
        <v>4.283E-2</v>
      </c>
      <c r="R61" s="154">
        <v>220000</v>
      </c>
      <c r="S61" s="154">
        <v>1</v>
      </c>
      <c r="T61" s="154">
        <v>98.55</v>
      </c>
      <c r="U61" s="154">
        <v>216.81</v>
      </c>
      <c r="W61" s="4" t="s">
        <v>37</v>
      </c>
      <c r="X61" s="168">
        <v>1.2E-5</v>
      </c>
      <c r="Y61" s="168">
        <v>2.67874896737322E-2</v>
      </c>
      <c r="Z61" s="168">
        <v>1.7500308373063201E-2</v>
      </c>
    </row>
    <row r="62" spans="1:26">
      <c r="A62" s="4" t="s">
        <v>26</v>
      </c>
      <c r="B62" s="4">
        <v>11414</v>
      </c>
      <c r="C62" s="4" t="s">
        <v>27</v>
      </c>
      <c r="D62" s="4" t="s">
        <v>38</v>
      </c>
      <c r="E62" s="4" t="s">
        <v>39</v>
      </c>
      <c r="F62" s="4" t="s">
        <v>30</v>
      </c>
      <c r="G62" s="4" t="s">
        <v>31</v>
      </c>
      <c r="H62" s="4" t="s">
        <v>31</v>
      </c>
      <c r="I62" s="4" t="s">
        <v>32</v>
      </c>
      <c r="J62" s="4" t="s">
        <v>33</v>
      </c>
      <c r="K62" s="4" t="s">
        <v>34</v>
      </c>
      <c r="L62" s="4" t="s">
        <v>35</v>
      </c>
      <c r="M62" s="154">
        <v>0.42699999999999999</v>
      </c>
      <c r="N62" s="4" t="s">
        <v>40</v>
      </c>
      <c r="O62" s="167">
        <v>0</v>
      </c>
      <c r="P62" s="168">
        <v>4.317E-2</v>
      </c>
      <c r="R62" s="154">
        <v>110000</v>
      </c>
      <c r="S62" s="154">
        <v>1</v>
      </c>
      <c r="T62" s="154">
        <v>98.21</v>
      </c>
      <c r="U62" s="154">
        <v>108.03100000000001</v>
      </c>
      <c r="W62" s="4" t="s">
        <v>37</v>
      </c>
      <c r="X62" s="168">
        <v>6.0000000000000002E-6</v>
      </c>
      <c r="Y62" s="168">
        <v>1.33475360774086E-2</v>
      </c>
      <c r="Z62" s="168">
        <v>8.7199659326156094E-3</v>
      </c>
    </row>
    <row r="63" spans="1:26">
      <c r="A63" s="4" t="s">
        <v>26</v>
      </c>
      <c r="B63" s="4">
        <v>11414</v>
      </c>
      <c r="C63" s="4" t="s">
        <v>41</v>
      </c>
      <c r="D63" s="4" t="s">
        <v>42</v>
      </c>
      <c r="E63" s="4" t="s">
        <v>43</v>
      </c>
      <c r="F63" s="4" t="s">
        <v>44</v>
      </c>
      <c r="G63" s="4" t="s">
        <v>31</v>
      </c>
      <c r="H63" s="4" t="s">
        <v>31</v>
      </c>
      <c r="I63" s="4" t="s">
        <v>32</v>
      </c>
      <c r="J63" s="4" t="s">
        <v>33</v>
      </c>
      <c r="K63" s="4" t="s">
        <v>34</v>
      </c>
      <c r="L63" s="4" t="s">
        <v>35</v>
      </c>
      <c r="M63" s="154">
        <v>3.1190000000000002</v>
      </c>
      <c r="N63" s="4" t="s">
        <v>45</v>
      </c>
      <c r="O63" s="167">
        <v>7.4999999999999997E-3</v>
      </c>
      <c r="P63" s="168">
        <v>1.1520000000000001E-2</v>
      </c>
      <c r="R63" s="154">
        <v>794000</v>
      </c>
      <c r="S63" s="154">
        <v>1</v>
      </c>
      <c r="T63" s="154">
        <v>111.88</v>
      </c>
      <c r="U63" s="154">
        <v>888.327</v>
      </c>
      <c r="W63" s="4" t="s">
        <v>37</v>
      </c>
      <c r="X63" s="168">
        <v>3.8000000000000002E-5</v>
      </c>
      <c r="Y63" s="168">
        <v>0.109755341990201</v>
      </c>
      <c r="Z63" s="168">
        <v>7.1703334422673196E-2</v>
      </c>
    </row>
    <row r="64" spans="1:26">
      <c r="A64" s="4" t="s">
        <v>26</v>
      </c>
      <c r="B64" s="4">
        <v>11414</v>
      </c>
      <c r="C64" s="4" t="s">
        <v>41</v>
      </c>
      <c r="D64" s="4" t="s">
        <v>115</v>
      </c>
      <c r="E64" s="4" t="s">
        <v>116</v>
      </c>
      <c r="F64" s="4" t="s">
        <v>44</v>
      </c>
      <c r="G64" s="4" t="s">
        <v>31</v>
      </c>
      <c r="H64" s="4" t="s">
        <v>31</v>
      </c>
      <c r="I64" s="4" t="s">
        <v>32</v>
      </c>
      <c r="J64" s="4" t="s">
        <v>33</v>
      </c>
      <c r="K64" s="4" t="s">
        <v>34</v>
      </c>
      <c r="L64" s="4" t="s">
        <v>35</v>
      </c>
      <c r="M64" s="154">
        <v>18.8</v>
      </c>
      <c r="N64" s="4" t="s">
        <v>117</v>
      </c>
      <c r="O64" s="167">
        <v>0.01</v>
      </c>
      <c r="P64" s="168">
        <v>1.8530000000000001E-2</v>
      </c>
      <c r="R64" s="154">
        <v>25000</v>
      </c>
      <c r="S64" s="154">
        <v>1</v>
      </c>
      <c r="T64" s="154">
        <v>96.44</v>
      </c>
      <c r="U64" s="154">
        <v>24.11</v>
      </c>
      <c r="W64" s="4" t="s">
        <v>37</v>
      </c>
      <c r="X64" s="168">
        <v>9.9999999999999995E-7</v>
      </c>
      <c r="Y64" s="168">
        <v>2.9788587981812802E-3</v>
      </c>
      <c r="Z64" s="168">
        <v>1.94609305324733E-3</v>
      </c>
    </row>
    <row r="65" spans="1:26">
      <c r="A65" s="4" t="s">
        <v>26</v>
      </c>
      <c r="B65" s="4">
        <v>11414</v>
      </c>
      <c r="C65" s="4" t="s">
        <v>41</v>
      </c>
      <c r="D65" s="4" t="s">
        <v>46</v>
      </c>
      <c r="E65" s="4" t="s">
        <v>47</v>
      </c>
      <c r="F65" s="4" t="s">
        <v>44</v>
      </c>
      <c r="G65" s="4" t="s">
        <v>31</v>
      </c>
      <c r="H65" s="4" t="s">
        <v>31</v>
      </c>
      <c r="I65" s="4" t="s">
        <v>32</v>
      </c>
      <c r="J65" s="4" t="s">
        <v>33</v>
      </c>
      <c r="K65" s="4" t="s">
        <v>34</v>
      </c>
      <c r="L65" s="4" t="s">
        <v>35</v>
      </c>
      <c r="M65" s="154">
        <v>1.5760000000000001</v>
      </c>
      <c r="N65" s="4" t="s">
        <v>48</v>
      </c>
      <c r="O65" s="167">
        <v>7.4999999999999997E-3</v>
      </c>
      <c r="P65" s="168">
        <v>7.9699999999999997E-3</v>
      </c>
      <c r="R65" s="154">
        <v>563000</v>
      </c>
      <c r="S65" s="154">
        <v>1</v>
      </c>
      <c r="T65" s="154">
        <v>112.14</v>
      </c>
      <c r="U65" s="154">
        <v>631.34799999999996</v>
      </c>
      <c r="W65" s="4" t="s">
        <v>37</v>
      </c>
      <c r="X65" s="168">
        <v>2.5999999999999998E-5</v>
      </c>
      <c r="Y65" s="168">
        <v>7.8004858576769601E-2</v>
      </c>
      <c r="Z65" s="168">
        <v>5.0960694574873698E-2</v>
      </c>
    </row>
    <row r="66" spans="1:26">
      <c r="A66" s="4" t="s">
        <v>26</v>
      </c>
      <c r="B66" s="4">
        <v>11414</v>
      </c>
      <c r="C66" s="4" t="s">
        <v>41</v>
      </c>
      <c r="D66" s="4" t="s">
        <v>49</v>
      </c>
      <c r="E66" s="4" t="s">
        <v>50</v>
      </c>
      <c r="F66" s="4" t="s">
        <v>44</v>
      </c>
      <c r="G66" s="4" t="s">
        <v>31</v>
      </c>
      <c r="H66" s="4" t="s">
        <v>31</v>
      </c>
      <c r="I66" s="4" t="s">
        <v>32</v>
      </c>
      <c r="J66" s="4" t="s">
        <v>33</v>
      </c>
      <c r="K66" s="4" t="s">
        <v>34</v>
      </c>
      <c r="L66" s="4" t="s">
        <v>35</v>
      </c>
      <c r="M66" s="154">
        <v>7.6379999999999999</v>
      </c>
      <c r="N66" s="4" t="s">
        <v>51</v>
      </c>
      <c r="O66" s="167">
        <v>1E-3</v>
      </c>
      <c r="P66" s="168">
        <v>1.5559999999999999E-2</v>
      </c>
      <c r="R66" s="154">
        <v>29000</v>
      </c>
      <c r="S66" s="154">
        <v>1</v>
      </c>
      <c r="T66" s="154">
        <v>99.81</v>
      </c>
      <c r="U66" s="154">
        <v>28.945</v>
      </c>
      <c r="W66" s="4" t="s">
        <v>37</v>
      </c>
      <c r="X66" s="168">
        <v>9.9999999999999995E-7</v>
      </c>
      <c r="Y66" s="168">
        <v>3.5762243893603198E-3</v>
      </c>
      <c r="Z66" s="168">
        <v>2.3363529165051299E-3</v>
      </c>
    </row>
    <row r="67" spans="1:26">
      <c r="A67" s="4" t="s">
        <v>26</v>
      </c>
      <c r="B67" s="4">
        <v>11414</v>
      </c>
      <c r="C67" s="4" t="s">
        <v>52</v>
      </c>
      <c r="D67" s="4" t="s">
        <v>53</v>
      </c>
      <c r="E67" s="4" t="s">
        <v>54</v>
      </c>
      <c r="F67" s="4" t="s">
        <v>55</v>
      </c>
      <c r="G67" s="4" t="s">
        <v>31</v>
      </c>
      <c r="H67" s="4" t="s">
        <v>31</v>
      </c>
      <c r="I67" s="4" t="s">
        <v>32</v>
      </c>
      <c r="J67" s="4" t="s">
        <v>33</v>
      </c>
      <c r="K67" s="4" t="s">
        <v>34</v>
      </c>
      <c r="L67" s="4" t="s">
        <v>35</v>
      </c>
      <c r="M67" s="154">
        <v>4.2690000000000001</v>
      </c>
      <c r="N67" s="4" t="s">
        <v>56</v>
      </c>
      <c r="O67" s="167">
        <v>2.2499999999999999E-2</v>
      </c>
      <c r="P67" s="168">
        <v>4.0719999999999999E-2</v>
      </c>
      <c r="R67" s="154">
        <v>456000</v>
      </c>
      <c r="S67" s="154">
        <v>1</v>
      </c>
      <c r="T67" s="154">
        <v>93.79</v>
      </c>
      <c r="U67" s="154">
        <v>427.68200000000002</v>
      </c>
      <c r="W67" s="4" t="s">
        <v>37</v>
      </c>
      <c r="X67" s="168">
        <v>1.7E-5</v>
      </c>
      <c r="Y67" s="168">
        <v>5.2841372047585503E-2</v>
      </c>
      <c r="Z67" s="168">
        <v>3.4521349964170299E-2</v>
      </c>
    </row>
    <row r="68" spans="1:26">
      <c r="A68" s="4" t="s">
        <v>26</v>
      </c>
      <c r="B68" s="4">
        <v>11414</v>
      </c>
      <c r="C68" s="4" t="s">
        <v>52</v>
      </c>
      <c r="D68" s="4" t="s">
        <v>57</v>
      </c>
      <c r="E68" s="4" t="s">
        <v>58</v>
      </c>
      <c r="F68" s="4" t="s">
        <v>55</v>
      </c>
      <c r="G68" s="4" t="s">
        <v>31</v>
      </c>
      <c r="H68" s="4" t="s">
        <v>31</v>
      </c>
      <c r="I68" s="4" t="s">
        <v>32</v>
      </c>
      <c r="J68" s="4" t="s">
        <v>33</v>
      </c>
      <c r="K68" s="4" t="s">
        <v>34</v>
      </c>
      <c r="L68" s="4" t="s">
        <v>35</v>
      </c>
      <c r="M68" s="154">
        <v>1.9039999999999999</v>
      </c>
      <c r="N68" s="4" t="s">
        <v>59</v>
      </c>
      <c r="O68" s="167">
        <v>5.0000000000000001E-3</v>
      </c>
      <c r="P68" s="168">
        <v>4.0289999999999999E-2</v>
      </c>
      <c r="R68" s="154">
        <v>709000</v>
      </c>
      <c r="S68" s="154">
        <v>1</v>
      </c>
      <c r="T68" s="154">
        <v>93.69</v>
      </c>
      <c r="U68" s="154">
        <v>664.26199999999994</v>
      </c>
      <c r="W68" s="4" t="s">
        <v>37</v>
      </c>
      <c r="X68" s="168">
        <v>3.4E-5</v>
      </c>
      <c r="Y68" s="168">
        <v>8.2071464159409996E-2</v>
      </c>
      <c r="Z68" s="168">
        <v>5.36174142822681E-2</v>
      </c>
    </row>
    <row r="69" spans="1:26">
      <c r="A69" s="4" t="s">
        <v>26</v>
      </c>
      <c r="B69" s="4">
        <v>11414</v>
      </c>
      <c r="C69" s="4" t="s">
        <v>52</v>
      </c>
      <c r="D69" s="4" t="s">
        <v>63</v>
      </c>
      <c r="E69" s="4" t="s">
        <v>64</v>
      </c>
      <c r="F69" s="4" t="s">
        <v>55</v>
      </c>
      <c r="G69" s="4" t="s">
        <v>31</v>
      </c>
      <c r="H69" s="4" t="s">
        <v>31</v>
      </c>
      <c r="I69" s="4" t="s">
        <v>32</v>
      </c>
      <c r="J69" s="4" t="s">
        <v>33</v>
      </c>
      <c r="K69" s="4" t="s">
        <v>34</v>
      </c>
      <c r="L69" s="4" t="s">
        <v>35</v>
      </c>
      <c r="M69" s="154">
        <v>15.141</v>
      </c>
      <c r="N69" s="4" t="s">
        <v>65</v>
      </c>
      <c r="O69" s="167">
        <v>3.7499999999999999E-2</v>
      </c>
      <c r="P69" s="168">
        <v>4.8259999999999997E-2</v>
      </c>
      <c r="R69" s="154">
        <v>60400</v>
      </c>
      <c r="S69" s="154">
        <v>1</v>
      </c>
      <c r="T69" s="154">
        <v>85.26</v>
      </c>
      <c r="U69" s="154">
        <v>51.497</v>
      </c>
      <c r="W69" s="4" t="s">
        <v>37</v>
      </c>
      <c r="X69" s="168">
        <v>1.9999999999999999E-6</v>
      </c>
      <c r="Y69" s="168">
        <v>6.3626051714762996E-3</v>
      </c>
      <c r="Z69" s="168">
        <v>4.1566997846038903E-3</v>
      </c>
    </row>
    <row r="70" spans="1:26">
      <c r="A70" s="4" t="s">
        <v>26</v>
      </c>
      <c r="B70" s="4">
        <v>11414</v>
      </c>
      <c r="C70" s="4" t="s">
        <v>52</v>
      </c>
      <c r="D70" s="4" t="s">
        <v>118</v>
      </c>
      <c r="E70" s="4" t="s">
        <v>119</v>
      </c>
      <c r="F70" s="4" t="s">
        <v>55</v>
      </c>
      <c r="G70" s="4" t="s">
        <v>31</v>
      </c>
      <c r="H70" s="4" t="s">
        <v>31</v>
      </c>
      <c r="I70" s="4" t="s">
        <v>32</v>
      </c>
      <c r="J70" s="4" t="s">
        <v>33</v>
      </c>
      <c r="K70" s="4" t="s">
        <v>34</v>
      </c>
      <c r="L70" s="4" t="s">
        <v>35</v>
      </c>
      <c r="M70" s="154">
        <v>2.4129999999999998</v>
      </c>
      <c r="N70" s="4" t="s">
        <v>120</v>
      </c>
      <c r="O70" s="167">
        <v>6.25E-2</v>
      </c>
      <c r="P70" s="168">
        <v>3.9949999999999999E-2</v>
      </c>
      <c r="R70" s="154">
        <v>256000</v>
      </c>
      <c r="S70" s="154">
        <v>1</v>
      </c>
      <c r="T70" s="154">
        <v>108.03</v>
      </c>
      <c r="U70" s="154">
        <v>276.55700000000002</v>
      </c>
      <c r="W70" s="4" t="s">
        <v>37</v>
      </c>
      <c r="X70" s="168">
        <v>1.7E-5</v>
      </c>
      <c r="Y70" s="168">
        <v>3.4169376062914203E-2</v>
      </c>
      <c r="Z70" s="168">
        <v>2.2322906151319401E-2</v>
      </c>
    </row>
    <row r="71" spans="1:26">
      <c r="A71" s="4" t="s">
        <v>26</v>
      </c>
      <c r="B71" s="4">
        <v>11414</v>
      </c>
      <c r="C71" s="4" t="s">
        <v>52</v>
      </c>
      <c r="D71" s="4" t="s">
        <v>69</v>
      </c>
      <c r="E71" s="4" t="s">
        <v>70</v>
      </c>
      <c r="F71" s="4" t="s">
        <v>55</v>
      </c>
      <c r="G71" s="4" t="s">
        <v>31</v>
      </c>
      <c r="H71" s="4" t="s">
        <v>31</v>
      </c>
      <c r="I71" s="4" t="s">
        <v>32</v>
      </c>
      <c r="J71" s="4" t="s">
        <v>33</v>
      </c>
      <c r="K71" s="4" t="s">
        <v>34</v>
      </c>
      <c r="L71" s="4" t="s">
        <v>35</v>
      </c>
      <c r="M71" s="154">
        <v>11.997999999999999</v>
      </c>
      <c r="N71" s="4" t="s">
        <v>71</v>
      </c>
      <c r="O71" s="167">
        <v>5.5E-2</v>
      </c>
      <c r="P71" s="168">
        <v>4.7149999999999997E-2</v>
      </c>
      <c r="R71" s="154">
        <v>50000</v>
      </c>
      <c r="S71" s="154">
        <v>1</v>
      </c>
      <c r="T71" s="154">
        <v>110.25</v>
      </c>
      <c r="U71" s="154">
        <v>55.125</v>
      </c>
      <c r="W71" s="4" t="s">
        <v>37</v>
      </c>
      <c r="X71" s="168">
        <v>3.0000000000000001E-6</v>
      </c>
      <c r="Y71" s="168">
        <v>6.8108499066670799E-3</v>
      </c>
      <c r="Z71" s="168">
        <v>4.4495387623500202E-3</v>
      </c>
    </row>
    <row r="72" spans="1:26">
      <c r="A72" s="4" t="s">
        <v>26</v>
      </c>
      <c r="B72" s="4">
        <v>11414</v>
      </c>
      <c r="C72" s="4" t="s">
        <v>41</v>
      </c>
      <c r="D72" s="4" t="s">
        <v>72</v>
      </c>
      <c r="E72" s="4" t="s">
        <v>73</v>
      </c>
      <c r="F72" s="4" t="s">
        <v>44</v>
      </c>
      <c r="G72" s="4" t="s">
        <v>31</v>
      </c>
      <c r="H72" s="4" t="s">
        <v>31</v>
      </c>
      <c r="I72" s="4" t="s">
        <v>32</v>
      </c>
      <c r="J72" s="4" t="s">
        <v>33</v>
      </c>
      <c r="K72" s="4" t="s">
        <v>34</v>
      </c>
      <c r="L72" s="4" t="s">
        <v>35</v>
      </c>
      <c r="M72" s="154">
        <v>5.0910000000000002</v>
      </c>
      <c r="N72" s="4" t="s">
        <v>74</v>
      </c>
      <c r="O72" s="167">
        <v>5.0000000000000001E-3</v>
      </c>
      <c r="P72" s="168">
        <v>1.34E-2</v>
      </c>
      <c r="R72" s="154">
        <v>351000</v>
      </c>
      <c r="S72" s="154">
        <v>1</v>
      </c>
      <c r="T72" s="154">
        <v>107.2</v>
      </c>
      <c r="U72" s="154">
        <v>376.27199999999999</v>
      </c>
      <c r="W72" s="4" t="s">
        <v>37</v>
      </c>
      <c r="X72" s="168">
        <v>1.7E-5</v>
      </c>
      <c r="Y72" s="168">
        <v>4.6489471493540803E-2</v>
      </c>
      <c r="Z72" s="168">
        <v>3.0371643522666102E-2</v>
      </c>
    </row>
    <row r="73" spans="1:26">
      <c r="A73" s="4" t="s">
        <v>26</v>
      </c>
      <c r="B73" s="4">
        <v>11414</v>
      </c>
      <c r="C73" s="4" t="s">
        <v>41</v>
      </c>
      <c r="D73" s="4" t="s">
        <v>75</v>
      </c>
      <c r="E73" s="4" t="s">
        <v>76</v>
      </c>
      <c r="F73" s="4" t="s">
        <v>44</v>
      </c>
      <c r="G73" s="4" t="s">
        <v>31</v>
      </c>
      <c r="H73" s="4" t="s">
        <v>31</v>
      </c>
      <c r="I73" s="4" t="s">
        <v>32</v>
      </c>
      <c r="J73" s="4" t="s">
        <v>33</v>
      </c>
      <c r="K73" s="4" t="s">
        <v>34</v>
      </c>
      <c r="L73" s="4" t="s">
        <v>35</v>
      </c>
      <c r="M73" s="154">
        <v>2.3279999999999998</v>
      </c>
      <c r="N73" s="4" t="s">
        <v>77</v>
      </c>
      <c r="O73" s="167">
        <v>1E-3</v>
      </c>
      <c r="P73" s="168">
        <v>1.0410000000000001E-2</v>
      </c>
      <c r="R73" s="154">
        <v>983000</v>
      </c>
      <c r="S73" s="154">
        <v>1</v>
      </c>
      <c r="T73" s="154">
        <v>109.23</v>
      </c>
      <c r="U73" s="154">
        <v>1073.731</v>
      </c>
      <c r="W73" s="4" t="s">
        <v>37</v>
      </c>
      <c r="X73" s="168">
        <v>4.8999999999999998E-5</v>
      </c>
      <c r="Y73" s="168">
        <v>0.13266249433198299</v>
      </c>
      <c r="Z73" s="168">
        <v>8.6668612424181002E-2</v>
      </c>
    </row>
    <row r="74" spans="1:26">
      <c r="A74" s="4" t="s">
        <v>26</v>
      </c>
      <c r="B74" s="4">
        <v>11414</v>
      </c>
      <c r="C74" s="4" t="s">
        <v>41</v>
      </c>
      <c r="D74" s="4" t="s">
        <v>78</v>
      </c>
      <c r="E74" s="4" t="s">
        <v>79</v>
      </c>
      <c r="F74" s="4" t="s">
        <v>44</v>
      </c>
      <c r="G74" s="4" t="s">
        <v>31</v>
      </c>
      <c r="H74" s="4" t="s">
        <v>31</v>
      </c>
      <c r="I74" s="4" t="s">
        <v>32</v>
      </c>
      <c r="J74" s="4" t="s">
        <v>33</v>
      </c>
      <c r="K74" s="4" t="s">
        <v>34</v>
      </c>
      <c r="L74" s="4" t="s">
        <v>35</v>
      </c>
      <c r="M74" s="154">
        <v>4.4779999999999998</v>
      </c>
      <c r="N74" s="4" t="s">
        <v>80</v>
      </c>
      <c r="O74" s="167">
        <v>1.0999999999999999E-2</v>
      </c>
      <c r="P74" s="168">
        <v>1.302E-2</v>
      </c>
      <c r="R74" s="154">
        <v>150000</v>
      </c>
      <c r="S74" s="154">
        <v>1</v>
      </c>
      <c r="T74" s="154">
        <v>100.29</v>
      </c>
      <c r="U74" s="154">
        <v>150.435</v>
      </c>
      <c r="W74" s="4" t="s">
        <v>37</v>
      </c>
      <c r="X74" s="168">
        <v>0</v>
      </c>
      <c r="Y74" s="168">
        <v>1.85866703983576E-2</v>
      </c>
      <c r="Z74" s="168">
        <v>1.2142700475539701E-2</v>
      </c>
    </row>
    <row r="75" spans="1:26">
      <c r="A75" s="4" t="s">
        <v>26</v>
      </c>
      <c r="B75" s="4">
        <v>11414</v>
      </c>
      <c r="C75" s="4" t="s">
        <v>52</v>
      </c>
      <c r="D75" s="4" t="s">
        <v>103</v>
      </c>
      <c r="E75" s="4" t="s">
        <v>104</v>
      </c>
      <c r="F75" s="4" t="s">
        <v>55</v>
      </c>
      <c r="G75" s="4" t="s">
        <v>31</v>
      </c>
      <c r="H75" s="4" t="s">
        <v>31</v>
      </c>
      <c r="I75" s="4" t="s">
        <v>32</v>
      </c>
      <c r="J75" s="4" t="s">
        <v>33</v>
      </c>
      <c r="K75" s="4" t="s">
        <v>34</v>
      </c>
      <c r="L75" s="4" t="s">
        <v>35</v>
      </c>
      <c r="M75" s="154">
        <v>0.58399999999999996</v>
      </c>
      <c r="N75" s="4" t="s">
        <v>105</v>
      </c>
      <c r="O75" s="167">
        <v>4.0000000000000001E-3</v>
      </c>
      <c r="P75" s="168">
        <v>3.7089999999999998E-2</v>
      </c>
      <c r="R75" s="154">
        <v>465000</v>
      </c>
      <c r="S75" s="154">
        <v>1</v>
      </c>
      <c r="T75" s="154">
        <v>98.32</v>
      </c>
      <c r="U75" s="154">
        <v>457.18799999999999</v>
      </c>
      <c r="W75" s="4" t="s">
        <v>37</v>
      </c>
      <c r="X75" s="168">
        <v>2.6999999999999999E-5</v>
      </c>
      <c r="Y75" s="168">
        <v>5.6486872510282199E-2</v>
      </c>
      <c r="Z75" s="168">
        <v>3.6902961046372501E-2</v>
      </c>
    </row>
    <row r="76" spans="1:26">
      <c r="A76" s="4" t="s">
        <v>26</v>
      </c>
      <c r="B76" s="4">
        <v>11414</v>
      </c>
      <c r="C76" s="4" t="s">
        <v>52</v>
      </c>
      <c r="D76" s="4" t="s">
        <v>121</v>
      </c>
      <c r="E76" s="4" t="s">
        <v>122</v>
      </c>
      <c r="F76" s="4" t="s">
        <v>55</v>
      </c>
      <c r="G76" s="4" t="s">
        <v>31</v>
      </c>
      <c r="H76" s="4" t="s">
        <v>31</v>
      </c>
      <c r="I76" s="4" t="s">
        <v>32</v>
      </c>
      <c r="J76" s="4" t="s">
        <v>33</v>
      </c>
      <c r="K76" s="4" t="s">
        <v>34</v>
      </c>
      <c r="L76" s="4" t="s">
        <v>35</v>
      </c>
      <c r="M76" s="154">
        <v>1.0740000000000001</v>
      </c>
      <c r="N76" s="4" t="s">
        <v>123</v>
      </c>
      <c r="O76" s="167">
        <v>5.0000000000000001E-3</v>
      </c>
      <c r="P76" s="168">
        <v>4.0739999999999998E-2</v>
      </c>
      <c r="R76" s="154">
        <v>300000</v>
      </c>
      <c r="S76" s="154">
        <v>1</v>
      </c>
      <c r="T76" s="154">
        <v>96.77</v>
      </c>
      <c r="U76" s="154">
        <v>290.31</v>
      </c>
      <c r="W76" s="4" t="s">
        <v>37</v>
      </c>
      <c r="X76" s="168">
        <v>1.2999999999999999E-5</v>
      </c>
      <c r="Y76" s="168">
        <v>3.5868622882621701E-2</v>
      </c>
      <c r="Z76" s="168">
        <v>2.3433026722863199E-2</v>
      </c>
    </row>
    <row r="77" spans="1:26">
      <c r="A77" s="4" t="s">
        <v>26</v>
      </c>
      <c r="B77" s="4">
        <v>11414</v>
      </c>
      <c r="C77" s="4" t="s">
        <v>52</v>
      </c>
      <c r="D77" s="4" t="s">
        <v>81</v>
      </c>
      <c r="E77" s="4" t="s">
        <v>82</v>
      </c>
      <c r="F77" s="4" t="s">
        <v>55</v>
      </c>
      <c r="G77" s="4" t="s">
        <v>31</v>
      </c>
      <c r="H77" s="4" t="s">
        <v>31</v>
      </c>
      <c r="I77" s="4" t="s">
        <v>32</v>
      </c>
      <c r="J77" s="4" t="s">
        <v>33</v>
      </c>
      <c r="K77" s="4" t="s">
        <v>34</v>
      </c>
      <c r="L77" s="4" t="s">
        <v>35</v>
      </c>
      <c r="M77" s="154">
        <v>5.8360000000000003</v>
      </c>
      <c r="N77" s="4" t="s">
        <v>83</v>
      </c>
      <c r="O77" s="167">
        <v>0.01</v>
      </c>
      <c r="P77" s="168">
        <v>4.1730000000000003E-2</v>
      </c>
      <c r="R77" s="154">
        <v>200000</v>
      </c>
      <c r="S77" s="154">
        <v>1</v>
      </c>
      <c r="T77" s="154">
        <v>83.47</v>
      </c>
      <c r="U77" s="154">
        <v>166.94</v>
      </c>
      <c r="W77" s="4" t="s">
        <v>37</v>
      </c>
      <c r="X77" s="168">
        <v>5.0000000000000004E-6</v>
      </c>
      <c r="Y77" s="168">
        <v>2.0625909903292598E-2</v>
      </c>
      <c r="Z77" s="168">
        <v>1.34749387934098E-2</v>
      </c>
    </row>
    <row r="78" spans="1:26">
      <c r="A78" s="4" t="s">
        <v>26</v>
      </c>
      <c r="B78" s="4">
        <v>11414</v>
      </c>
      <c r="C78" s="4" t="s">
        <v>52</v>
      </c>
      <c r="D78" s="4" t="s">
        <v>84</v>
      </c>
      <c r="E78" s="4" t="s">
        <v>85</v>
      </c>
      <c r="F78" s="4" t="s">
        <v>55</v>
      </c>
      <c r="G78" s="4" t="s">
        <v>31</v>
      </c>
      <c r="H78" s="4" t="s">
        <v>31</v>
      </c>
      <c r="I78" s="4" t="s">
        <v>32</v>
      </c>
      <c r="J78" s="4" t="s">
        <v>33</v>
      </c>
      <c r="K78" s="4" t="s">
        <v>34</v>
      </c>
      <c r="L78" s="4" t="s">
        <v>35</v>
      </c>
      <c r="M78" s="154">
        <v>7.56</v>
      </c>
      <c r="N78" s="4" t="s">
        <v>86</v>
      </c>
      <c r="O78" s="167">
        <v>1.2999999999999999E-2</v>
      </c>
      <c r="P78" s="168">
        <v>4.3119999999999999E-2</v>
      </c>
      <c r="R78" s="154">
        <v>269000</v>
      </c>
      <c r="S78" s="154">
        <v>1</v>
      </c>
      <c r="T78" s="154">
        <v>81.010000000000005</v>
      </c>
      <c r="U78" s="154">
        <v>217.917</v>
      </c>
      <c r="W78" s="4" t="s">
        <v>37</v>
      </c>
      <c r="X78" s="168">
        <v>1.2E-5</v>
      </c>
      <c r="Y78" s="168">
        <v>2.6924250304329801E-2</v>
      </c>
      <c r="Z78" s="168">
        <v>1.7589654304238599E-2</v>
      </c>
    </row>
    <row r="79" spans="1:26">
      <c r="A79" s="4" t="s">
        <v>26</v>
      </c>
      <c r="B79" s="4">
        <v>11414</v>
      </c>
      <c r="C79" s="4" t="s">
        <v>27</v>
      </c>
      <c r="D79" s="4" t="s">
        <v>106</v>
      </c>
      <c r="E79" s="4" t="s">
        <v>107</v>
      </c>
      <c r="F79" s="4" t="s">
        <v>30</v>
      </c>
      <c r="G79" s="4" t="s">
        <v>31</v>
      </c>
      <c r="H79" s="4" t="s">
        <v>31</v>
      </c>
      <c r="I79" s="4" t="s">
        <v>32</v>
      </c>
      <c r="J79" s="4" t="s">
        <v>33</v>
      </c>
      <c r="K79" s="4" t="s">
        <v>34</v>
      </c>
      <c r="L79" s="4" t="s">
        <v>35</v>
      </c>
      <c r="M79" s="154">
        <v>0.10100000000000001</v>
      </c>
      <c r="N79" s="4" t="s">
        <v>108</v>
      </c>
      <c r="O79" s="167">
        <v>0</v>
      </c>
      <c r="P79" s="168">
        <v>4.3430000000000003E-2</v>
      </c>
      <c r="R79" s="154">
        <v>370000</v>
      </c>
      <c r="S79" s="154">
        <v>1</v>
      </c>
      <c r="T79" s="154">
        <v>99.58</v>
      </c>
      <c r="U79" s="154">
        <v>368.44600000000003</v>
      </c>
      <c r="W79" s="4" t="s">
        <v>37</v>
      </c>
      <c r="X79" s="168">
        <v>2.0999999999999999E-5</v>
      </c>
      <c r="Y79" s="168">
        <v>4.5522547024251403E-2</v>
      </c>
      <c r="Z79" s="168">
        <v>2.9739950273611201E-2</v>
      </c>
    </row>
    <row r="80" spans="1:26">
      <c r="A80" s="4" t="s">
        <v>26</v>
      </c>
      <c r="B80" s="4">
        <v>11414</v>
      </c>
      <c r="C80" s="4" t="s">
        <v>27</v>
      </c>
      <c r="D80" s="4" t="s">
        <v>87</v>
      </c>
      <c r="E80" s="4" t="s">
        <v>88</v>
      </c>
      <c r="F80" s="4" t="s">
        <v>30</v>
      </c>
      <c r="G80" s="4" t="s">
        <v>31</v>
      </c>
      <c r="H80" s="4" t="s">
        <v>31</v>
      </c>
      <c r="I80" s="4" t="s">
        <v>32</v>
      </c>
      <c r="J80" s="4" t="s">
        <v>33</v>
      </c>
      <c r="K80" s="4" t="s">
        <v>34</v>
      </c>
      <c r="L80" s="4" t="s">
        <v>35</v>
      </c>
      <c r="M80" s="154">
        <v>0.17799999999999999</v>
      </c>
      <c r="N80" s="4" t="s">
        <v>89</v>
      </c>
      <c r="O80" s="167">
        <v>0</v>
      </c>
      <c r="P80" s="168">
        <v>4.3180000000000003E-2</v>
      </c>
      <c r="R80" s="154">
        <v>120000</v>
      </c>
      <c r="S80" s="154">
        <v>1</v>
      </c>
      <c r="T80" s="154">
        <v>99.26</v>
      </c>
      <c r="U80" s="154">
        <v>119.11199999999999</v>
      </c>
      <c r="W80" s="4" t="s">
        <v>37</v>
      </c>
      <c r="X80" s="168">
        <v>6.9999999999999999E-6</v>
      </c>
      <c r="Y80" s="168">
        <v>1.47166250173774E-2</v>
      </c>
      <c r="Z80" s="168">
        <v>9.6143938514473594E-3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58203125" defaultRowHeight="14"/>
  <cols>
    <col min="1" max="21" width="11.58203125" style="4" customWidth="1"/>
    <col min="22" max="22" width="11.58203125" style="149" customWidth="1"/>
    <col min="23" max="32" width="11.58203125" style="4" customWidth="1"/>
    <col min="33" max="16384" width="11.582031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154</v>
      </c>
      <c r="N1" s="22" t="s">
        <v>129</v>
      </c>
      <c r="O1" s="22" t="s">
        <v>9</v>
      </c>
      <c r="P1" s="22" t="s">
        <v>10</v>
      </c>
      <c r="Q1" s="22" t="s">
        <v>178</v>
      </c>
      <c r="R1" s="22" t="s">
        <v>11</v>
      </c>
      <c r="S1" s="22" t="s">
        <v>12</v>
      </c>
      <c r="T1" s="22" t="s">
        <v>927</v>
      </c>
      <c r="U1" s="22" t="s">
        <v>13</v>
      </c>
      <c r="V1" s="146" t="s">
        <v>14</v>
      </c>
      <c r="W1" s="22" t="s">
        <v>15</v>
      </c>
      <c r="X1" s="22" t="s">
        <v>426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170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30"/>
  <sheetViews>
    <sheetView rightToLeft="1" zoomScale="70" zoomScaleNormal="70" workbookViewId="0"/>
  </sheetViews>
  <sheetFormatPr defaultColWidth="11.58203125" defaultRowHeight="14"/>
  <cols>
    <col min="1" max="4" width="11.58203125" style="2" customWidth="1"/>
    <col min="5" max="5" width="11.58203125" style="4" customWidth="1"/>
    <col min="6" max="21" width="11.58203125" style="2" customWidth="1"/>
    <col min="22" max="22" width="11.58203125" style="148" customWidth="1"/>
    <col min="23" max="23" width="11.58203125" style="2" customWidth="1"/>
    <col min="24" max="25" width="11.58203125" style="4" customWidth="1"/>
    <col min="26" max="26" width="11.58203125" style="2" customWidth="1"/>
    <col min="27" max="16384" width="11.582031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342</v>
      </c>
      <c r="M1" s="22" t="s">
        <v>8</v>
      </c>
      <c r="N1" s="22" t="s">
        <v>154</v>
      </c>
      <c r="O1" s="22" t="s">
        <v>129</v>
      </c>
      <c r="P1" s="22" t="s">
        <v>9</v>
      </c>
      <c r="Q1" s="22" t="s">
        <v>10</v>
      </c>
      <c r="R1" s="22" t="s">
        <v>178</v>
      </c>
      <c r="S1" s="22" t="s">
        <v>11</v>
      </c>
      <c r="T1" s="22" t="s">
        <v>12</v>
      </c>
      <c r="U1" s="22" t="s">
        <v>13</v>
      </c>
      <c r="V1" s="161" t="s">
        <v>14</v>
      </c>
      <c r="W1" s="165" t="s">
        <v>15</v>
      </c>
      <c r="X1" s="22" t="s">
        <v>426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170</v>
      </c>
      <c r="AG1" s="22" t="s">
        <v>22</v>
      </c>
      <c r="AH1" s="165" t="s">
        <v>23</v>
      </c>
      <c r="AI1" s="165" t="s">
        <v>24</v>
      </c>
      <c r="AJ1" s="165" t="s">
        <v>25</v>
      </c>
    </row>
    <row r="2" spans="1:36">
      <c r="A2" s="2" t="s">
        <v>26</v>
      </c>
      <c r="B2" s="23">
        <v>382</v>
      </c>
      <c r="C2" s="23" t="s">
        <v>1732</v>
      </c>
      <c r="D2" s="23" t="s">
        <v>1733</v>
      </c>
      <c r="E2" s="21" t="s">
        <v>1330</v>
      </c>
      <c r="F2" s="23" t="s">
        <v>1734</v>
      </c>
      <c r="G2" s="23" t="s">
        <v>1735</v>
      </c>
      <c r="H2" s="21" t="s">
        <v>184</v>
      </c>
      <c r="I2" s="30" t="s">
        <v>773</v>
      </c>
      <c r="J2" s="21" t="s">
        <v>31</v>
      </c>
      <c r="K2" s="21" t="s">
        <v>31</v>
      </c>
      <c r="L2" s="23" t="s">
        <v>343</v>
      </c>
      <c r="M2" s="21" t="s">
        <v>32</v>
      </c>
      <c r="N2" s="23" t="s">
        <v>480</v>
      </c>
      <c r="O2" s="23" t="s">
        <v>143</v>
      </c>
      <c r="P2" s="23" t="s">
        <v>1736</v>
      </c>
      <c r="Q2" s="23" t="s">
        <v>429</v>
      </c>
      <c r="R2" s="23" t="s">
        <v>190</v>
      </c>
      <c r="S2" s="21" t="s">
        <v>35</v>
      </c>
      <c r="T2" s="155">
        <v>2.698</v>
      </c>
      <c r="U2" s="23" t="s">
        <v>1737</v>
      </c>
      <c r="V2" s="169">
        <v>2.3400000000000001E-2</v>
      </c>
      <c r="W2" s="170">
        <v>2.1569999999999999E-2</v>
      </c>
      <c r="X2" s="21" t="s">
        <v>428</v>
      </c>
      <c r="Y2" s="21" t="s">
        <v>143</v>
      </c>
      <c r="Z2" s="155">
        <v>5280000.24</v>
      </c>
      <c r="AA2" s="155">
        <v>1</v>
      </c>
      <c r="AB2" s="155">
        <v>111.84</v>
      </c>
      <c r="AC2" s="23"/>
      <c r="AD2" s="155">
        <v>5905.152</v>
      </c>
      <c r="AE2" s="23"/>
      <c r="AF2" s="30"/>
      <c r="AG2" s="21" t="s">
        <v>37</v>
      </c>
      <c r="AH2" s="166">
        <v>2.039E-3</v>
      </c>
      <c r="AI2" s="166">
        <v>1.69181219507533E-2</v>
      </c>
      <c r="AJ2" s="166">
        <v>2.1666087702466299E-3</v>
      </c>
    </row>
    <row r="3" spans="1:36">
      <c r="A3" s="23" t="s">
        <v>26</v>
      </c>
      <c r="B3" s="23">
        <v>382</v>
      </c>
      <c r="C3" s="23" t="s">
        <v>1528</v>
      </c>
      <c r="D3" s="23" t="s">
        <v>1529</v>
      </c>
      <c r="E3" s="21" t="s">
        <v>1330</v>
      </c>
      <c r="F3" s="23" t="s">
        <v>1738</v>
      </c>
      <c r="G3" s="23" t="s">
        <v>1739</v>
      </c>
      <c r="H3" s="21" t="s">
        <v>184</v>
      </c>
      <c r="I3" s="23" t="s">
        <v>986</v>
      </c>
      <c r="J3" s="21" t="s">
        <v>31</v>
      </c>
      <c r="K3" s="21" t="s">
        <v>31</v>
      </c>
      <c r="L3" s="23" t="s">
        <v>343</v>
      </c>
      <c r="M3" s="21" t="s">
        <v>32</v>
      </c>
      <c r="N3" s="23" t="s">
        <v>462</v>
      </c>
      <c r="O3" s="23" t="s">
        <v>143</v>
      </c>
      <c r="P3" s="23" t="s">
        <v>1736</v>
      </c>
      <c r="Q3" s="23" t="s">
        <v>429</v>
      </c>
      <c r="R3" s="23" t="s">
        <v>190</v>
      </c>
      <c r="S3" s="21" t="s">
        <v>35</v>
      </c>
      <c r="T3" s="155">
        <v>2.597</v>
      </c>
      <c r="U3" s="23" t="s">
        <v>1740</v>
      </c>
      <c r="V3" s="169">
        <v>1.0800000000000001E-2</v>
      </c>
      <c r="W3" s="170">
        <v>4.4749999999999998E-2</v>
      </c>
      <c r="X3" s="21" t="s">
        <v>428</v>
      </c>
      <c r="Y3" s="21" t="s">
        <v>143</v>
      </c>
      <c r="Z3" s="155">
        <v>5682000.2800000003</v>
      </c>
      <c r="AA3" s="155">
        <v>1</v>
      </c>
      <c r="AB3" s="155">
        <v>92.04</v>
      </c>
      <c r="AC3" s="23"/>
      <c r="AD3" s="155">
        <v>5229.7129999999997</v>
      </c>
      <c r="AE3" s="23"/>
      <c r="AG3" s="21" t="s">
        <v>37</v>
      </c>
      <c r="AH3" s="166">
        <v>4.3290000000000004E-3</v>
      </c>
      <c r="AI3" s="166">
        <v>1.4983004545207399E-2</v>
      </c>
      <c r="AJ3" s="166">
        <v>1.9187891626969899E-3</v>
      </c>
    </row>
    <row r="4" spans="1:36">
      <c r="A4" s="23" t="s">
        <v>26</v>
      </c>
      <c r="B4" s="23">
        <v>382</v>
      </c>
      <c r="C4" s="23" t="s">
        <v>1741</v>
      </c>
      <c r="D4" s="23" t="s">
        <v>1742</v>
      </c>
      <c r="E4" s="21" t="s">
        <v>1330</v>
      </c>
      <c r="F4" s="23" t="s">
        <v>1743</v>
      </c>
      <c r="G4" s="23" t="s">
        <v>1744</v>
      </c>
      <c r="H4" s="21" t="s">
        <v>184</v>
      </c>
      <c r="I4" s="23" t="s">
        <v>773</v>
      </c>
      <c r="J4" s="21" t="s">
        <v>31</v>
      </c>
      <c r="K4" s="21" t="s">
        <v>31</v>
      </c>
      <c r="L4" s="23" t="s">
        <v>343</v>
      </c>
      <c r="M4" s="21" t="s">
        <v>32</v>
      </c>
      <c r="N4" s="23" t="s">
        <v>494</v>
      </c>
      <c r="O4" s="23" t="s">
        <v>143</v>
      </c>
      <c r="P4" s="23" t="s">
        <v>1745</v>
      </c>
      <c r="Q4" s="23" t="s">
        <v>429</v>
      </c>
      <c r="R4" s="23" t="s">
        <v>190</v>
      </c>
      <c r="S4" s="21" t="s">
        <v>35</v>
      </c>
      <c r="T4" s="155">
        <v>0.219</v>
      </c>
      <c r="U4" s="23" t="s">
        <v>1746</v>
      </c>
      <c r="V4" s="169">
        <v>2.2499999999999999E-2</v>
      </c>
      <c r="W4" s="170">
        <v>7.7200000000000003E-3</v>
      </c>
      <c r="X4" s="21" t="s">
        <v>428</v>
      </c>
      <c r="Y4" s="21" t="s">
        <v>143</v>
      </c>
      <c r="Z4" s="155">
        <v>228000.12</v>
      </c>
      <c r="AA4" s="155">
        <v>1</v>
      </c>
      <c r="AB4" s="155">
        <v>113.52</v>
      </c>
      <c r="AC4" s="23"/>
      <c r="AD4" s="155">
        <v>258.82600000000002</v>
      </c>
      <c r="AE4" s="23"/>
      <c r="AG4" s="21" t="s">
        <v>37</v>
      </c>
      <c r="AH4" s="166">
        <v>9.8700000000000003E-4</v>
      </c>
      <c r="AI4" s="166">
        <v>7.4152962877038796E-4</v>
      </c>
      <c r="AJ4" s="166">
        <v>9.4963530926676896E-5</v>
      </c>
    </row>
    <row r="5" spans="1:36">
      <c r="A5" s="23" t="s">
        <v>26</v>
      </c>
      <c r="B5" s="23">
        <v>382</v>
      </c>
      <c r="C5" s="23" t="s">
        <v>1532</v>
      </c>
      <c r="D5" s="23" t="s">
        <v>1533</v>
      </c>
      <c r="E5" s="21" t="s">
        <v>1330</v>
      </c>
      <c r="F5" s="23" t="s">
        <v>1747</v>
      </c>
      <c r="G5" s="23" t="s">
        <v>1748</v>
      </c>
      <c r="H5" s="21" t="s">
        <v>184</v>
      </c>
      <c r="I5" s="23" t="s">
        <v>986</v>
      </c>
      <c r="J5" s="21" t="s">
        <v>31</v>
      </c>
      <c r="K5" s="21" t="s">
        <v>31</v>
      </c>
      <c r="L5" s="23" t="s">
        <v>343</v>
      </c>
      <c r="M5" s="21" t="s">
        <v>32</v>
      </c>
      <c r="N5" s="23" t="s">
        <v>480</v>
      </c>
      <c r="O5" s="23" t="s">
        <v>143</v>
      </c>
      <c r="P5" s="23" t="s">
        <v>1749</v>
      </c>
      <c r="Q5" s="23" t="s">
        <v>429</v>
      </c>
      <c r="R5" s="23" t="s">
        <v>190</v>
      </c>
      <c r="S5" s="21" t="s">
        <v>35</v>
      </c>
      <c r="T5" s="155">
        <v>1.8580000000000001</v>
      </c>
      <c r="U5" s="23" t="s">
        <v>1750</v>
      </c>
      <c r="V5" s="169">
        <v>3.85E-2</v>
      </c>
      <c r="W5" s="170">
        <v>4.768E-2</v>
      </c>
      <c r="X5" s="21" t="s">
        <v>428</v>
      </c>
      <c r="Y5" s="21" t="s">
        <v>143</v>
      </c>
      <c r="Z5" s="155">
        <v>3150000.21</v>
      </c>
      <c r="AA5" s="155">
        <v>1</v>
      </c>
      <c r="AB5" s="155">
        <v>98.71</v>
      </c>
      <c r="AC5" s="23"/>
      <c r="AD5" s="155">
        <v>3109.3649999999998</v>
      </c>
      <c r="AE5" s="23"/>
      <c r="AG5" s="21" t="s">
        <v>37</v>
      </c>
      <c r="AH5" s="166">
        <v>3.287E-3</v>
      </c>
      <c r="AI5" s="166">
        <v>8.9082579712189292E-3</v>
      </c>
      <c r="AJ5" s="166">
        <v>1.14083051914654E-3</v>
      </c>
    </row>
    <row r="6" spans="1:36">
      <c r="A6" s="23" t="s">
        <v>26</v>
      </c>
      <c r="B6" s="23">
        <v>382</v>
      </c>
      <c r="C6" s="23" t="s">
        <v>1532</v>
      </c>
      <c r="D6" s="23" t="s">
        <v>1533</v>
      </c>
      <c r="E6" s="21" t="s">
        <v>1330</v>
      </c>
      <c r="F6" s="23" t="s">
        <v>1751</v>
      </c>
      <c r="G6" s="23" t="s">
        <v>1752</v>
      </c>
      <c r="H6" s="21" t="s">
        <v>184</v>
      </c>
      <c r="I6" s="23" t="s">
        <v>773</v>
      </c>
      <c r="J6" s="21" t="s">
        <v>31</v>
      </c>
      <c r="K6" s="21" t="s">
        <v>31</v>
      </c>
      <c r="L6" s="23" t="s">
        <v>343</v>
      </c>
      <c r="M6" s="21" t="s">
        <v>32</v>
      </c>
      <c r="N6" s="23" t="s">
        <v>480</v>
      </c>
      <c r="O6" s="23" t="s">
        <v>143</v>
      </c>
      <c r="P6" s="23" t="s">
        <v>1753</v>
      </c>
      <c r="Q6" s="23" t="s">
        <v>431</v>
      </c>
      <c r="R6" s="23" t="s">
        <v>190</v>
      </c>
      <c r="S6" s="21" t="s">
        <v>35</v>
      </c>
      <c r="T6" s="155">
        <v>7.4429999999999996</v>
      </c>
      <c r="U6" s="23" t="s">
        <v>1754</v>
      </c>
      <c r="V6" s="169">
        <v>2.5600000000000001E-2</v>
      </c>
      <c r="W6" s="170">
        <v>3.9620000000000002E-2</v>
      </c>
      <c r="X6" s="21" t="s">
        <v>428</v>
      </c>
      <c r="Y6" s="21" t="s">
        <v>143</v>
      </c>
      <c r="Z6" s="153">
        <v>2700000</v>
      </c>
      <c r="AA6" s="153">
        <v>1</v>
      </c>
      <c r="AB6" s="153">
        <v>94.33</v>
      </c>
      <c r="AC6" s="23"/>
      <c r="AD6" s="153">
        <v>2546.91</v>
      </c>
      <c r="AG6" s="2" t="s">
        <v>37</v>
      </c>
      <c r="AH6" s="166">
        <v>4.0400000000000002E-3</v>
      </c>
      <c r="AI6" s="166">
        <v>7.2968370702405604E-3</v>
      </c>
      <c r="AJ6" s="166">
        <v>9.3446490322408502E-4</v>
      </c>
    </row>
    <row r="7" spans="1:36">
      <c r="A7" s="23" t="s">
        <v>26</v>
      </c>
      <c r="B7" s="23">
        <v>382</v>
      </c>
      <c r="C7" s="23" t="s">
        <v>1755</v>
      </c>
      <c r="D7" s="23" t="s">
        <v>1756</v>
      </c>
      <c r="E7" s="21" t="s">
        <v>1330</v>
      </c>
      <c r="F7" s="23" t="s">
        <v>1757</v>
      </c>
      <c r="G7" s="23" t="s">
        <v>1758</v>
      </c>
      <c r="H7" s="21" t="s">
        <v>184</v>
      </c>
      <c r="I7" s="23" t="s">
        <v>986</v>
      </c>
      <c r="J7" s="21" t="s">
        <v>31</v>
      </c>
      <c r="K7" s="21" t="s">
        <v>31</v>
      </c>
      <c r="L7" s="23" t="s">
        <v>343</v>
      </c>
      <c r="M7" s="21" t="s">
        <v>32</v>
      </c>
      <c r="N7" s="23" t="s">
        <v>467</v>
      </c>
      <c r="O7" s="23" t="s">
        <v>143</v>
      </c>
      <c r="P7" s="23" t="s">
        <v>1759</v>
      </c>
      <c r="Q7" s="23" t="s">
        <v>431</v>
      </c>
      <c r="R7" s="23" t="s">
        <v>190</v>
      </c>
      <c r="S7" s="21" t="s">
        <v>35</v>
      </c>
      <c r="T7" s="155">
        <v>1.2</v>
      </c>
      <c r="U7" s="23" t="s">
        <v>1760</v>
      </c>
      <c r="V7" s="169">
        <v>0.04</v>
      </c>
      <c r="W7" s="170">
        <v>4.9059999999999999E-2</v>
      </c>
      <c r="X7" s="21" t="s">
        <v>428</v>
      </c>
      <c r="Y7" s="21" t="s">
        <v>143</v>
      </c>
      <c r="Z7" s="153">
        <v>1750002.81</v>
      </c>
      <c r="AA7" s="153">
        <v>1</v>
      </c>
      <c r="AB7" s="153">
        <v>100.02</v>
      </c>
      <c r="AC7" s="23"/>
      <c r="AD7" s="153">
        <v>1750.3530000000001</v>
      </c>
      <c r="AG7" s="2" t="s">
        <v>37</v>
      </c>
      <c r="AH7" s="166">
        <v>8.855E-3</v>
      </c>
      <c r="AI7" s="166">
        <v>5.0147195127069897E-3</v>
      </c>
      <c r="AJ7" s="166">
        <v>6.4220693692742397E-4</v>
      </c>
    </row>
    <row r="8" spans="1:36">
      <c r="A8" s="23" t="s">
        <v>26</v>
      </c>
      <c r="B8" s="23">
        <v>382</v>
      </c>
      <c r="C8" s="23" t="s">
        <v>1755</v>
      </c>
      <c r="D8" s="23" t="s">
        <v>1756</v>
      </c>
      <c r="E8" s="21" t="s">
        <v>1330</v>
      </c>
      <c r="F8" s="23" t="s">
        <v>1761</v>
      </c>
      <c r="G8" s="23" t="s">
        <v>1762</v>
      </c>
      <c r="H8" s="21" t="s">
        <v>184</v>
      </c>
      <c r="I8" s="23" t="s">
        <v>986</v>
      </c>
      <c r="J8" s="21" t="s">
        <v>31</v>
      </c>
      <c r="K8" s="21" t="s">
        <v>31</v>
      </c>
      <c r="L8" s="23" t="s">
        <v>343</v>
      </c>
      <c r="M8" s="21" t="s">
        <v>32</v>
      </c>
      <c r="N8" s="23" t="s">
        <v>467</v>
      </c>
      <c r="O8" s="23" t="s">
        <v>143</v>
      </c>
      <c r="P8" s="23" t="s">
        <v>1745</v>
      </c>
      <c r="Q8" s="23" t="s">
        <v>429</v>
      </c>
      <c r="R8" s="23" t="s">
        <v>190</v>
      </c>
      <c r="S8" s="21" t="s">
        <v>35</v>
      </c>
      <c r="T8" s="155">
        <v>3.41</v>
      </c>
      <c r="U8" s="23" t="s">
        <v>1763</v>
      </c>
      <c r="V8" s="169">
        <v>0.04</v>
      </c>
      <c r="W8" s="170">
        <v>5.0200000000000002E-2</v>
      </c>
      <c r="X8" s="21" t="s">
        <v>428</v>
      </c>
      <c r="Y8" s="21" t="s">
        <v>143</v>
      </c>
      <c r="Z8" s="155">
        <v>2275000.2599999998</v>
      </c>
      <c r="AA8" s="155">
        <v>1</v>
      </c>
      <c r="AB8" s="155">
        <v>97.7</v>
      </c>
      <c r="AC8" s="23"/>
      <c r="AD8" s="155">
        <v>2222.6750000000002</v>
      </c>
      <c r="AE8" s="23"/>
      <c r="AG8" s="21" t="s">
        <v>37</v>
      </c>
      <c r="AH8" s="166">
        <v>2.9380000000000001E-3</v>
      </c>
      <c r="AI8" s="166">
        <v>6.36791217147033E-3</v>
      </c>
      <c r="AJ8" s="166">
        <v>8.1550271354165205E-4</v>
      </c>
    </row>
    <row r="9" spans="1:36">
      <c r="A9" s="23" t="s">
        <v>26</v>
      </c>
      <c r="B9" s="23">
        <v>382</v>
      </c>
      <c r="C9" s="23" t="s">
        <v>1536</v>
      </c>
      <c r="D9" s="23" t="s">
        <v>1537</v>
      </c>
      <c r="E9" s="21" t="s">
        <v>1330</v>
      </c>
      <c r="F9" s="23" t="s">
        <v>1764</v>
      </c>
      <c r="G9" s="23" t="s">
        <v>1765</v>
      </c>
      <c r="H9" s="21" t="s">
        <v>184</v>
      </c>
      <c r="I9" s="23" t="s">
        <v>773</v>
      </c>
      <c r="J9" s="21" t="s">
        <v>31</v>
      </c>
      <c r="K9" s="21" t="s">
        <v>31</v>
      </c>
      <c r="L9" s="23" t="s">
        <v>343</v>
      </c>
      <c r="M9" s="21" t="s">
        <v>32</v>
      </c>
      <c r="N9" s="23" t="s">
        <v>480</v>
      </c>
      <c r="O9" s="23" t="s">
        <v>143</v>
      </c>
      <c r="P9" s="23" t="s">
        <v>1766</v>
      </c>
      <c r="Q9" s="23" t="s">
        <v>431</v>
      </c>
      <c r="R9" s="23" t="s">
        <v>190</v>
      </c>
      <c r="S9" s="21" t="s">
        <v>35</v>
      </c>
      <c r="T9" s="155">
        <v>2.036</v>
      </c>
      <c r="U9" s="23" t="s">
        <v>1767</v>
      </c>
      <c r="V9" s="169">
        <v>3.2000000000000001E-2</v>
      </c>
      <c r="W9" s="170">
        <v>2.1000000000000001E-2</v>
      </c>
      <c r="X9" s="21" t="s">
        <v>428</v>
      </c>
      <c r="Y9" s="21" t="s">
        <v>143</v>
      </c>
      <c r="Z9" s="155">
        <v>4160000</v>
      </c>
      <c r="AA9" s="155">
        <v>1</v>
      </c>
      <c r="AB9" s="155">
        <v>116.39</v>
      </c>
      <c r="AC9" s="23"/>
      <c r="AD9" s="155">
        <v>4841.8239999999996</v>
      </c>
      <c r="AE9" s="23"/>
      <c r="AG9" s="21" t="s">
        <v>37</v>
      </c>
      <c r="AH9" s="166">
        <v>2.9650000000000002E-3</v>
      </c>
      <c r="AI9" s="166">
        <v>1.3871711544883999E-2</v>
      </c>
      <c r="AJ9" s="166">
        <v>1.7764721154607201E-3</v>
      </c>
    </row>
    <row r="10" spans="1:36">
      <c r="A10" s="23" t="s">
        <v>26</v>
      </c>
      <c r="B10" s="23">
        <v>382</v>
      </c>
      <c r="C10" s="23" t="s">
        <v>1540</v>
      </c>
      <c r="D10" s="23" t="s">
        <v>1541</v>
      </c>
      <c r="E10" s="21" t="s">
        <v>1330</v>
      </c>
      <c r="F10" s="23" t="s">
        <v>1768</v>
      </c>
      <c r="G10" s="23" t="s">
        <v>1769</v>
      </c>
      <c r="H10" s="21" t="s">
        <v>184</v>
      </c>
      <c r="I10" s="23" t="s">
        <v>986</v>
      </c>
      <c r="J10" s="21" t="s">
        <v>31</v>
      </c>
      <c r="K10" s="21" t="s">
        <v>31</v>
      </c>
      <c r="L10" s="23" t="s">
        <v>343</v>
      </c>
      <c r="M10" s="21" t="s">
        <v>32</v>
      </c>
      <c r="N10" s="23" t="s">
        <v>457</v>
      </c>
      <c r="O10" s="23" t="s">
        <v>143</v>
      </c>
      <c r="P10" s="23" t="s">
        <v>1770</v>
      </c>
      <c r="Q10" s="23" t="s">
        <v>431</v>
      </c>
      <c r="R10" s="23" t="s">
        <v>190</v>
      </c>
      <c r="S10" s="21" t="s">
        <v>35</v>
      </c>
      <c r="T10" s="155">
        <v>1.9910000000000001</v>
      </c>
      <c r="U10" s="23" t="s">
        <v>1771</v>
      </c>
      <c r="V10" s="169">
        <v>3.4500000000000003E-2</v>
      </c>
      <c r="W10" s="170">
        <v>5.0560000000000001E-2</v>
      </c>
      <c r="X10" s="21" t="s">
        <v>428</v>
      </c>
      <c r="Y10" s="21" t="s">
        <v>143</v>
      </c>
      <c r="Z10" s="155">
        <v>2956521.66</v>
      </c>
      <c r="AA10" s="155">
        <v>1</v>
      </c>
      <c r="AB10" s="155">
        <v>97.31</v>
      </c>
      <c r="AC10" s="23"/>
      <c r="AD10" s="155">
        <v>2876.991</v>
      </c>
      <c r="AE10" s="23"/>
      <c r="AG10" s="21" t="s">
        <v>37</v>
      </c>
      <c r="AH10" s="166">
        <v>6.7270000000000003E-3</v>
      </c>
      <c r="AI10" s="166">
        <v>8.2425120002101396E-3</v>
      </c>
      <c r="AJ10" s="166">
        <v>1.05557217523918E-3</v>
      </c>
    </row>
    <row r="11" spans="1:36">
      <c r="A11" s="23" t="s">
        <v>26</v>
      </c>
      <c r="B11" s="23">
        <v>382</v>
      </c>
      <c r="C11" s="23" t="s">
        <v>1772</v>
      </c>
      <c r="D11" s="23" t="s">
        <v>1773</v>
      </c>
      <c r="E11" s="21" t="s">
        <v>1330</v>
      </c>
      <c r="F11" s="23" t="s">
        <v>1774</v>
      </c>
      <c r="G11" s="23" t="s">
        <v>1775</v>
      </c>
      <c r="H11" s="21" t="s">
        <v>184</v>
      </c>
      <c r="I11" s="23" t="s">
        <v>774</v>
      </c>
      <c r="J11" s="21" t="s">
        <v>31</v>
      </c>
      <c r="K11" s="21" t="s">
        <v>31</v>
      </c>
      <c r="L11" s="23" t="s">
        <v>343</v>
      </c>
      <c r="M11" s="21" t="s">
        <v>32</v>
      </c>
      <c r="N11" s="23" t="s">
        <v>456</v>
      </c>
      <c r="O11" s="23" t="s">
        <v>143</v>
      </c>
      <c r="P11" s="23" t="s">
        <v>1745</v>
      </c>
      <c r="Q11" s="23" t="s">
        <v>429</v>
      </c>
      <c r="R11" s="23" t="s">
        <v>190</v>
      </c>
      <c r="S11" s="21" t="s">
        <v>35</v>
      </c>
      <c r="T11" s="155">
        <v>0.99</v>
      </c>
      <c r="U11" s="23" t="s">
        <v>1776</v>
      </c>
      <c r="V11" s="169">
        <v>4.7E-2</v>
      </c>
      <c r="W11" s="170">
        <v>6.7970000000000003E-2</v>
      </c>
      <c r="X11" s="21" t="s">
        <v>428</v>
      </c>
      <c r="Y11" s="21" t="s">
        <v>143</v>
      </c>
      <c r="Z11" s="155">
        <v>1690849.45</v>
      </c>
      <c r="AA11" s="155">
        <v>1</v>
      </c>
      <c r="AB11" s="155">
        <v>99.18</v>
      </c>
      <c r="AC11" s="23"/>
      <c r="AD11" s="155">
        <v>1676.9839999999999</v>
      </c>
      <c r="AE11" s="23"/>
      <c r="AG11" s="21" t="s">
        <v>37</v>
      </c>
      <c r="AH11" s="166">
        <v>3.3089999999999999E-3</v>
      </c>
      <c r="AI11" s="166">
        <v>4.8045209892736002E-3</v>
      </c>
      <c r="AJ11" s="166">
        <v>6.1528799369664803E-4</v>
      </c>
    </row>
    <row r="12" spans="1:36">
      <c r="A12" s="23" t="s">
        <v>26</v>
      </c>
      <c r="B12" s="23">
        <v>382</v>
      </c>
      <c r="C12" s="23" t="s">
        <v>1772</v>
      </c>
      <c r="D12" s="23" t="s">
        <v>1773</v>
      </c>
      <c r="E12" s="21" t="s">
        <v>1330</v>
      </c>
      <c r="F12" s="23" t="s">
        <v>1777</v>
      </c>
      <c r="G12" s="23" t="s">
        <v>1778</v>
      </c>
      <c r="H12" s="21" t="s">
        <v>184</v>
      </c>
      <c r="I12" s="23" t="s">
        <v>986</v>
      </c>
      <c r="J12" s="21" t="s">
        <v>31</v>
      </c>
      <c r="K12" s="21" t="s">
        <v>31</v>
      </c>
      <c r="L12" s="23" t="s">
        <v>343</v>
      </c>
      <c r="M12" s="21" t="s">
        <v>32</v>
      </c>
      <c r="N12" s="23" t="s">
        <v>456</v>
      </c>
      <c r="O12" s="23" t="s">
        <v>143</v>
      </c>
      <c r="P12" s="23" t="s">
        <v>1745</v>
      </c>
      <c r="Q12" s="23" t="s">
        <v>429</v>
      </c>
      <c r="R12" s="23" t="s">
        <v>190</v>
      </c>
      <c r="S12" s="21" t="s">
        <v>35</v>
      </c>
      <c r="T12" s="155">
        <v>0.247</v>
      </c>
      <c r="U12" s="23" t="s">
        <v>1779</v>
      </c>
      <c r="V12" s="169">
        <v>5.8999999999999997E-2</v>
      </c>
      <c r="W12" s="170">
        <v>5.3499999999999999E-2</v>
      </c>
      <c r="X12" s="21" t="s">
        <v>428</v>
      </c>
      <c r="Y12" s="21" t="s">
        <v>143</v>
      </c>
      <c r="Z12" s="155">
        <v>1123814.4099999999</v>
      </c>
      <c r="AA12" s="155">
        <v>1</v>
      </c>
      <c r="AB12" s="155">
        <v>101.65</v>
      </c>
      <c r="AC12" s="23"/>
      <c r="AD12" s="155">
        <v>1142.357</v>
      </c>
      <c r="AE12" s="23"/>
      <c r="AG12" s="21" t="s">
        <v>37</v>
      </c>
      <c r="AH12" s="166">
        <v>4.2709999999999996E-3</v>
      </c>
      <c r="AI12" s="166">
        <v>3.2728268539655302E-3</v>
      </c>
      <c r="AJ12" s="166">
        <v>4.19132536456547E-4</v>
      </c>
    </row>
    <row r="13" spans="1:36">
      <c r="A13" s="23" t="s">
        <v>26</v>
      </c>
      <c r="B13" s="23">
        <v>382</v>
      </c>
      <c r="C13" s="23" t="s">
        <v>1780</v>
      </c>
      <c r="D13" s="23" t="s">
        <v>1781</v>
      </c>
      <c r="E13" s="21" t="s">
        <v>1330</v>
      </c>
      <c r="F13" s="23" t="s">
        <v>1782</v>
      </c>
      <c r="G13" s="23" t="s">
        <v>1783</v>
      </c>
      <c r="H13" s="21" t="s">
        <v>184</v>
      </c>
      <c r="I13" s="23" t="s">
        <v>773</v>
      </c>
      <c r="J13" s="21" t="s">
        <v>31</v>
      </c>
      <c r="K13" s="21" t="s">
        <v>31</v>
      </c>
      <c r="L13" s="23" t="s">
        <v>343</v>
      </c>
      <c r="M13" s="21" t="s">
        <v>32</v>
      </c>
      <c r="N13" s="23" t="s">
        <v>480</v>
      </c>
      <c r="O13" s="23" t="s">
        <v>143</v>
      </c>
      <c r="P13" s="23" t="s">
        <v>1766</v>
      </c>
      <c r="Q13" s="23" t="s">
        <v>431</v>
      </c>
      <c r="R13" s="23" t="s">
        <v>190</v>
      </c>
      <c r="S13" s="21" t="s">
        <v>35</v>
      </c>
      <c r="T13" s="155">
        <v>1.768</v>
      </c>
      <c r="U13" s="23" t="s">
        <v>1784</v>
      </c>
      <c r="V13" s="169">
        <v>1.34E-2</v>
      </c>
      <c r="W13" s="170">
        <v>2.1080000000000002E-2</v>
      </c>
      <c r="X13" s="21" t="s">
        <v>428</v>
      </c>
      <c r="Y13" s="21" t="s">
        <v>143</v>
      </c>
      <c r="Z13" s="155">
        <v>2785714.2</v>
      </c>
      <c r="AA13" s="155">
        <v>1</v>
      </c>
      <c r="AB13" s="155">
        <v>111.75</v>
      </c>
      <c r="AC13" s="23"/>
      <c r="AD13" s="155">
        <v>3113.0360000000001</v>
      </c>
      <c r="AE13" s="23"/>
      <c r="AG13" s="21" t="s">
        <v>37</v>
      </c>
      <c r="AH13" s="166">
        <v>5.2249999999999996E-3</v>
      </c>
      <c r="AI13" s="166">
        <v>8.9187736127503796E-3</v>
      </c>
      <c r="AJ13" s="166">
        <v>1.1421771982420799E-3</v>
      </c>
    </row>
    <row r="14" spans="1:36">
      <c r="A14" s="23" t="s">
        <v>26</v>
      </c>
      <c r="B14" s="23">
        <v>382</v>
      </c>
      <c r="C14" s="23" t="s">
        <v>1780</v>
      </c>
      <c r="D14" s="23" t="s">
        <v>1781</v>
      </c>
      <c r="E14" s="21" t="s">
        <v>1330</v>
      </c>
      <c r="F14" s="23" t="s">
        <v>1785</v>
      </c>
      <c r="G14" s="23" t="s">
        <v>1786</v>
      </c>
      <c r="H14" s="21" t="s">
        <v>184</v>
      </c>
      <c r="I14" s="23" t="s">
        <v>773</v>
      </c>
      <c r="J14" s="21" t="s">
        <v>31</v>
      </c>
      <c r="K14" s="21" t="s">
        <v>31</v>
      </c>
      <c r="L14" s="23" t="s">
        <v>343</v>
      </c>
      <c r="M14" s="21" t="s">
        <v>32</v>
      </c>
      <c r="N14" s="23" t="s">
        <v>480</v>
      </c>
      <c r="O14" s="23" t="s">
        <v>143</v>
      </c>
      <c r="P14" s="23" t="s">
        <v>1753</v>
      </c>
      <c r="Q14" s="23" t="s">
        <v>431</v>
      </c>
      <c r="R14" s="23" t="s">
        <v>190</v>
      </c>
      <c r="S14" s="21" t="s">
        <v>35</v>
      </c>
      <c r="T14" s="155">
        <v>0.60099999999999998</v>
      </c>
      <c r="U14" s="23" t="s">
        <v>1787</v>
      </c>
      <c r="V14" s="169">
        <v>2.5000000000000001E-2</v>
      </c>
      <c r="W14" s="170">
        <v>2.0219999999999998E-2</v>
      </c>
      <c r="X14" s="21" t="s">
        <v>428</v>
      </c>
      <c r="Y14" s="21" t="s">
        <v>143</v>
      </c>
      <c r="Z14" s="155">
        <v>3000190.05</v>
      </c>
      <c r="AA14" s="155">
        <v>1</v>
      </c>
      <c r="AB14" s="155">
        <v>113.37</v>
      </c>
      <c r="AC14" s="23"/>
      <c r="AD14" s="155">
        <v>3401.3150000000001</v>
      </c>
      <c r="AE14" s="23"/>
      <c r="AG14" s="21" t="s">
        <v>37</v>
      </c>
      <c r="AH14" s="166">
        <v>6.3709999999999999E-3</v>
      </c>
      <c r="AI14" s="166">
        <v>9.7446885574330594E-3</v>
      </c>
      <c r="AJ14" s="166">
        <v>1.2479474821918001E-3</v>
      </c>
    </row>
    <row r="15" spans="1:36">
      <c r="A15" s="23" t="s">
        <v>26</v>
      </c>
      <c r="B15" s="23">
        <v>382</v>
      </c>
      <c r="C15" s="23" t="s">
        <v>1788</v>
      </c>
      <c r="D15" s="23" t="s">
        <v>1789</v>
      </c>
      <c r="E15" s="21" t="s">
        <v>1330</v>
      </c>
      <c r="F15" s="23" t="s">
        <v>1790</v>
      </c>
      <c r="G15" s="23" t="s">
        <v>1791</v>
      </c>
      <c r="H15" s="21" t="s">
        <v>184</v>
      </c>
      <c r="I15" s="23" t="s">
        <v>773</v>
      </c>
      <c r="J15" s="21" t="s">
        <v>31</v>
      </c>
      <c r="K15" s="21" t="s">
        <v>31</v>
      </c>
      <c r="L15" s="23" t="s">
        <v>343</v>
      </c>
      <c r="M15" s="21" t="s">
        <v>32</v>
      </c>
      <c r="N15" s="23" t="s">
        <v>464</v>
      </c>
      <c r="O15" s="23" t="s">
        <v>143</v>
      </c>
      <c r="P15" s="23" t="s">
        <v>1792</v>
      </c>
      <c r="Q15" s="23" t="s">
        <v>431</v>
      </c>
      <c r="R15" s="23" t="s">
        <v>190</v>
      </c>
      <c r="S15" s="21" t="s">
        <v>35</v>
      </c>
      <c r="T15" s="155">
        <v>1.4430000000000001</v>
      </c>
      <c r="U15" s="23" t="s">
        <v>1793</v>
      </c>
      <c r="V15" s="169">
        <v>1E-3</v>
      </c>
      <c r="W15" s="170">
        <v>1.8089999999999998E-2</v>
      </c>
      <c r="X15" s="21" t="s">
        <v>428</v>
      </c>
      <c r="Y15" s="21" t="s">
        <v>143</v>
      </c>
      <c r="Z15" s="155">
        <v>2000000</v>
      </c>
      <c r="AA15" s="155">
        <v>1</v>
      </c>
      <c r="AB15" s="155">
        <v>108.45</v>
      </c>
      <c r="AC15" s="23"/>
      <c r="AD15" s="155">
        <v>2169</v>
      </c>
      <c r="AE15" s="23"/>
      <c r="AG15" s="21" t="s">
        <v>37</v>
      </c>
      <c r="AH15" s="166">
        <v>1.333E-3</v>
      </c>
      <c r="AI15" s="166">
        <v>6.2141338348633401E-3</v>
      </c>
      <c r="AJ15" s="166">
        <v>7.9580918646243498E-4</v>
      </c>
    </row>
    <row r="16" spans="1:36">
      <c r="A16" s="23" t="s">
        <v>26</v>
      </c>
      <c r="B16" s="23">
        <v>382</v>
      </c>
      <c r="C16" s="23" t="s">
        <v>1788</v>
      </c>
      <c r="D16" s="23" t="s">
        <v>1789</v>
      </c>
      <c r="E16" s="21" t="s">
        <v>1330</v>
      </c>
      <c r="F16" s="23" t="s">
        <v>1794</v>
      </c>
      <c r="G16" s="23" t="s">
        <v>1795</v>
      </c>
      <c r="H16" s="21" t="s">
        <v>184</v>
      </c>
      <c r="I16" s="23" t="s">
        <v>773</v>
      </c>
      <c r="J16" s="21" t="s">
        <v>31</v>
      </c>
      <c r="K16" s="21" t="s">
        <v>31</v>
      </c>
      <c r="L16" s="23" t="s">
        <v>343</v>
      </c>
      <c r="M16" s="21" t="s">
        <v>32</v>
      </c>
      <c r="N16" s="23" t="s">
        <v>464</v>
      </c>
      <c r="O16" s="23" t="s">
        <v>143</v>
      </c>
      <c r="P16" s="23" t="s">
        <v>1792</v>
      </c>
      <c r="Q16" s="23" t="s">
        <v>431</v>
      </c>
      <c r="R16" s="23" t="s">
        <v>190</v>
      </c>
      <c r="S16" s="21" t="s">
        <v>35</v>
      </c>
      <c r="T16" s="155">
        <v>0.22700000000000001</v>
      </c>
      <c r="U16" s="23" t="s">
        <v>1796</v>
      </c>
      <c r="V16" s="169">
        <v>5.0000000000000001E-3</v>
      </c>
      <c r="W16" s="170">
        <v>7.1900000000000002E-3</v>
      </c>
      <c r="X16" s="21" t="s">
        <v>428</v>
      </c>
      <c r="Y16" s="21" t="s">
        <v>143</v>
      </c>
      <c r="Z16" s="155">
        <v>2176710.2000000002</v>
      </c>
      <c r="AA16" s="155">
        <v>1</v>
      </c>
      <c r="AB16" s="155">
        <v>112.22</v>
      </c>
      <c r="AC16" s="23"/>
      <c r="AD16" s="155">
        <v>2442.7040000000002</v>
      </c>
      <c r="AE16" s="23"/>
      <c r="AG16" s="21" t="s">
        <v>37</v>
      </c>
      <c r="AH16" s="166">
        <v>9.6299999999999997E-3</v>
      </c>
      <c r="AI16" s="166">
        <v>6.99828987253072E-3</v>
      </c>
      <c r="AJ16" s="166">
        <v>8.9623164194522901E-4</v>
      </c>
    </row>
    <row r="17" spans="1:36">
      <c r="A17" s="23" t="s">
        <v>26</v>
      </c>
      <c r="B17" s="23">
        <v>382</v>
      </c>
      <c r="C17" s="23" t="s">
        <v>1797</v>
      </c>
      <c r="D17" s="23" t="s">
        <v>1798</v>
      </c>
      <c r="E17" s="21" t="s">
        <v>1330</v>
      </c>
      <c r="F17" s="23" t="s">
        <v>1799</v>
      </c>
      <c r="G17" s="23" t="s">
        <v>1800</v>
      </c>
      <c r="H17" s="21" t="s">
        <v>184</v>
      </c>
      <c r="I17" s="23" t="s">
        <v>986</v>
      </c>
      <c r="J17" s="21" t="s">
        <v>31</v>
      </c>
      <c r="K17" s="21" t="s">
        <v>31</v>
      </c>
      <c r="L17" s="23" t="s">
        <v>343</v>
      </c>
      <c r="M17" s="21" t="s">
        <v>32</v>
      </c>
      <c r="N17" s="23" t="s">
        <v>456</v>
      </c>
      <c r="O17" s="23" t="s">
        <v>143</v>
      </c>
      <c r="P17" s="23" t="s">
        <v>1801</v>
      </c>
      <c r="Q17" s="23" t="s">
        <v>431</v>
      </c>
      <c r="R17" s="23" t="s">
        <v>190</v>
      </c>
      <c r="S17" s="21" t="s">
        <v>35</v>
      </c>
      <c r="T17" s="155">
        <v>3.07</v>
      </c>
      <c r="U17" s="23" t="s">
        <v>1802</v>
      </c>
      <c r="V17" s="169">
        <v>7.2499999999999995E-2</v>
      </c>
      <c r="W17" s="170">
        <v>6.232E-2</v>
      </c>
      <c r="X17" s="21" t="s">
        <v>428</v>
      </c>
      <c r="Y17" s="21" t="s">
        <v>143</v>
      </c>
      <c r="Z17" s="155">
        <v>2388947</v>
      </c>
      <c r="AA17" s="155">
        <v>1</v>
      </c>
      <c r="AB17" s="155">
        <v>108.29</v>
      </c>
      <c r="AC17" s="23"/>
      <c r="AD17" s="155">
        <v>2586.991</v>
      </c>
      <c r="AE17" s="23"/>
      <c r="AG17" s="21" t="s">
        <v>37</v>
      </c>
      <c r="AH17" s="166">
        <v>4.1190000000000003E-3</v>
      </c>
      <c r="AI17" s="166">
        <v>7.4116673483152797E-3</v>
      </c>
      <c r="AJ17" s="166">
        <v>9.4917057139994596E-4</v>
      </c>
    </row>
    <row r="18" spans="1:36">
      <c r="A18" s="23" t="s">
        <v>26</v>
      </c>
      <c r="B18" s="23">
        <v>382</v>
      </c>
      <c r="C18" s="23" t="s">
        <v>1803</v>
      </c>
      <c r="D18" s="23" t="s">
        <v>1804</v>
      </c>
      <c r="E18" s="21" t="s">
        <v>1330</v>
      </c>
      <c r="F18" s="23" t="s">
        <v>1805</v>
      </c>
      <c r="G18" s="23" t="s">
        <v>1806</v>
      </c>
      <c r="H18" s="21" t="s">
        <v>184</v>
      </c>
      <c r="I18" s="23" t="s">
        <v>773</v>
      </c>
      <c r="J18" s="21" t="s">
        <v>31</v>
      </c>
      <c r="K18" s="21" t="s">
        <v>31</v>
      </c>
      <c r="L18" s="23" t="s">
        <v>343</v>
      </c>
      <c r="M18" s="21" t="s">
        <v>32</v>
      </c>
      <c r="N18" s="23" t="s">
        <v>480</v>
      </c>
      <c r="O18" s="23" t="s">
        <v>143</v>
      </c>
      <c r="P18" s="23" t="s">
        <v>1736</v>
      </c>
      <c r="Q18" s="23" t="s">
        <v>429</v>
      </c>
      <c r="R18" s="23" t="s">
        <v>190</v>
      </c>
      <c r="S18" s="21" t="s">
        <v>35</v>
      </c>
      <c r="T18" s="155">
        <v>1.466</v>
      </c>
      <c r="U18" s="23" t="s">
        <v>1807</v>
      </c>
      <c r="V18" s="169">
        <v>4.7500000000000001E-2</v>
      </c>
      <c r="W18" s="170">
        <v>1.567E-2</v>
      </c>
      <c r="X18" s="21" t="s">
        <v>428</v>
      </c>
      <c r="Y18" s="21" t="s">
        <v>143</v>
      </c>
      <c r="Z18" s="155">
        <v>1959236.43</v>
      </c>
      <c r="AA18" s="155">
        <v>1</v>
      </c>
      <c r="AB18" s="155">
        <v>141.47999999999999</v>
      </c>
      <c r="AC18" s="23"/>
      <c r="AD18" s="155">
        <v>2771.9279999999999</v>
      </c>
      <c r="AE18" s="23"/>
      <c r="AG18" s="21" t="s">
        <v>37</v>
      </c>
      <c r="AH18" s="166">
        <v>1.518E-3</v>
      </c>
      <c r="AI18" s="166">
        <v>7.9415074760710806E-3</v>
      </c>
      <c r="AJ18" s="166">
        <v>1.0170242179788E-3</v>
      </c>
    </row>
    <row r="19" spans="1:36">
      <c r="A19" s="23" t="s">
        <v>26</v>
      </c>
      <c r="B19" s="23">
        <v>382</v>
      </c>
      <c r="C19" s="23" t="s">
        <v>1808</v>
      </c>
      <c r="D19" s="23" t="s">
        <v>1809</v>
      </c>
      <c r="E19" s="21" t="s">
        <v>1330</v>
      </c>
      <c r="F19" s="23" t="s">
        <v>1810</v>
      </c>
      <c r="G19" s="23" t="s">
        <v>1811</v>
      </c>
      <c r="H19" s="21" t="s">
        <v>184</v>
      </c>
      <c r="I19" s="23" t="s">
        <v>773</v>
      </c>
      <c r="J19" s="21" t="s">
        <v>31</v>
      </c>
      <c r="K19" s="21" t="s">
        <v>31</v>
      </c>
      <c r="L19" s="23" t="s">
        <v>343</v>
      </c>
      <c r="M19" s="21" t="s">
        <v>32</v>
      </c>
      <c r="N19" s="23" t="s">
        <v>481</v>
      </c>
      <c r="O19" s="23" t="s">
        <v>143</v>
      </c>
      <c r="P19" s="23" t="s">
        <v>1801</v>
      </c>
      <c r="Q19" s="23" t="s">
        <v>431</v>
      </c>
      <c r="R19" s="23" t="s">
        <v>190</v>
      </c>
      <c r="S19" s="21" t="s">
        <v>35</v>
      </c>
      <c r="T19" s="155">
        <v>0.499</v>
      </c>
      <c r="U19" s="23" t="s">
        <v>1812</v>
      </c>
      <c r="V19" s="169">
        <v>5.3499999999999999E-2</v>
      </c>
      <c r="W19" s="170">
        <v>1.9650000000000001E-2</v>
      </c>
      <c r="X19" s="21" t="s">
        <v>428</v>
      </c>
      <c r="Y19" s="21" t="s">
        <v>143</v>
      </c>
      <c r="Z19" s="155">
        <v>2777777.8</v>
      </c>
      <c r="AA19" s="155">
        <v>1</v>
      </c>
      <c r="AB19" s="155">
        <v>117.67</v>
      </c>
      <c r="AC19" s="23"/>
      <c r="AD19" s="155">
        <v>3268.6109999999999</v>
      </c>
      <c r="AE19" s="23"/>
      <c r="AG19" s="21" t="s">
        <v>37</v>
      </c>
      <c r="AH19" s="166">
        <v>4.1770000000000002E-3</v>
      </c>
      <c r="AI19" s="166">
        <v>9.3644938040841393E-3</v>
      </c>
      <c r="AJ19" s="166">
        <v>1.19925807745732E-3</v>
      </c>
    </row>
    <row r="20" spans="1:36">
      <c r="A20" s="2" t="s">
        <v>26</v>
      </c>
      <c r="B20" s="2">
        <v>382</v>
      </c>
      <c r="C20" s="2" t="s">
        <v>1808</v>
      </c>
      <c r="D20" s="2" t="s">
        <v>1809</v>
      </c>
      <c r="E20" s="21" t="s">
        <v>1330</v>
      </c>
      <c r="F20" s="2" t="s">
        <v>1813</v>
      </c>
      <c r="G20" s="2" t="s">
        <v>1814</v>
      </c>
      <c r="H20" s="21" t="s">
        <v>184</v>
      </c>
      <c r="I20" s="23" t="s">
        <v>773</v>
      </c>
      <c r="J20" s="21" t="s">
        <v>31</v>
      </c>
      <c r="K20" s="21" t="s">
        <v>31</v>
      </c>
      <c r="L20" s="23" t="s">
        <v>343</v>
      </c>
      <c r="M20" s="21" t="s">
        <v>32</v>
      </c>
      <c r="N20" s="23" t="s">
        <v>481</v>
      </c>
      <c r="O20" s="23" t="s">
        <v>143</v>
      </c>
      <c r="P20" s="2" t="s">
        <v>1801</v>
      </c>
      <c r="Q20" s="23" t="s">
        <v>431</v>
      </c>
      <c r="R20" s="23" t="s">
        <v>190</v>
      </c>
      <c r="S20" s="2" t="s">
        <v>35</v>
      </c>
      <c r="T20" s="153">
        <v>1.974</v>
      </c>
      <c r="U20" s="2" t="s">
        <v>1815</v>
      </c>
      <c r="V20" s="164">
        <v>0.04</v>
      </c>
      <c r="W20" s="166">
        <v>4.2599999999999999E-2</v>
      </c>
      <c r="X20" s="21" t="s">
        <v>428</v>
      </c>
      <c r="Y20" s="21" t="s">
        <v>143</v>
      </c>
      <c r="Z20" s="153">
        <v>6479993.7000000002</v>
      </c>
      <c r="AA20" s="153">
        <v>1</v>
      </c>
      <c r="AB20" s="153">
        <v>111.92</v>
      </c>
      <c r="AD20" s="153">
        <v>7252.4089999999997</v>
      </c>
      <c r="AG20" s="2" t="s">
        <v>37</v>
      </c>
      <c r="AH20" s="166">
        <v>2.4970000000000001E-3</v>
      </c>
      <c r="AI20" s="166">
        <v>2.0777980559933198E-2</v>
      </c>
      <c r="AJ20" s="166">
        <v>2.66091916349857E-3</v>
      </c>
    </row>
    <row r="21" spans="1:36">
      <c r="A21" s="2" t="s">
        <v>26</v>
      </c>
      <c r="B21" s="2">
        <v>382</v>
      </c>
      <c r="C21" s="2" t="s">
        <v>1816</v>
      </c>
      <c r="D21" s="2" t="s">
        <v>1817</v>
      </c>
      <c r="E21" s="4" t="s">
        <v>1330</v>
      </c>
      <c r="F21" s="2" t="s">
        <v>1818</v>
      </c>
      <c r="G21" s="2" t="s">
        <v>1819</v>
      </c>
      <c r="H21" s="4" t="s">
        <v>184</v>
      </c>
      <c r="I21" s="2" t="s">
        <v>773</v>
      </c>
      <c r="J21" s="2" t="s">
        <v>31</v>
      </c>
      <c r="K21" s="2" t="s">
        <v>31</v>
      </c>
      <c r="L21" s="2" t="s">
        <v>343</v>
      </c>
      <c r="M21" s="4" t="s">
        <v>32</v>
      </c>
      <c r="N21" s="2" t="s">
        <v>480</v>
      </c>
      <c r="O21" s="2" t="s">
        <v>143</v>
      </c>
      <c r="P21" s="2" t="s">
        <v>1759</v>
      </c>
      <c r="Q21" s="2" t="s">
        <v>431</v>
      </c>
      <c r="R21" s="2" t="s">
        <v>190</v>
      </c>
      <c r="S21" s="2" t="s">
        <v>35</v>
      </c>
      <c r="T21" s="153">
        <v>1.64</v>
      </c>
      <c r="U21" s="2" t="s">
        <v>1820</v>
      </c>
      <c r="V21" s="164">
        <v>2.5000000000000001E-2</v>
      </c>
      <c r="W21" s="166">
        <v>2.281E-2</v>
      </c>
      <c r="X21" s="4" t="s">
        <v>428</v>
      </c>
      <c r="Y21" s="4" t="s">
        <v>143</v>
      </c>
      <c r="Z21" s="153">
        <v>1969117.63</v>
      </c>
      <c r="AA21" s="153">
        <v>1</v>
      </c>
      <c r="AB21" s="153">
        <v>113.86</v>
      </c>
      <c r="AD21" s="153">
        <v>2242.0369999999998</v>
      </c>
      <c r="AG21" s="2" t="s">
        <v>37</v>
      </c>
      <c r="AH21" s="166">
        <v>5.5360000000000001E-3</v>
      </c>
      <c r="AI21" s="166">
        <v>6.4233840724946898E-3</v>
      </c>
      <c r="AJ21" s="166">
        <v>8.2260668806148803E-4</v>
      </c>
    </row>
    <row r="22" spans="1:36">
      <c r="A22" s="2" t="s">
        <v>26</v>
      </c>
      <c r="B22" s="2">
        <v>382</v>
      </c>
      <c r="C22" s="2" t="s">
        <v>1821</v>
      </c>
      <c r="D22" s="2" t="s">
        <v>1822</v>
      </c>
      <c r="E22" s="4" t="s">
        <v>1330</v>
      </c>
      <c r="F22" s="2" t="s">
        <v>1823</v>
      </c>
      <c r="G22" s="2" t="s">
        <v>1824</v>
      </c>
      <c r="H22" s="4" t="s">
        <v>184</v>
      </c>
      <c r="I22" s="2" t="s">
        <v>773</v>
      </c>
      <c r="J22" s="2" t="s">
        <v>31</v>
      </c>
      <c r="K22" s="2" t="s">
        <v>31</v>
      </c>
      <c r="L22" s="2" t="s">
        <v>343</v>
      </c>
      <c r="M22" s="4" t="s">
        <v>32</v>
      </c>
      <c r="N22" s="2" t="s">
        <v>464</v>
      </c>
      <c r="O22" s="2" t="s">
        <v>143</v>
      </c>
      <c r="P22" s="2" t="s">
        <v>1792</v>
      </c>
      <c r="Q22" s="2" t="s">
        <v>431</v>
      </c>
      <c r="R22" s="2" t="s">
        <v>190</v>
      </c>
      <c r="S22" s="2" t="s">
        <v>35</v>
      </c>
      <c r="T22" s="153">
        <v>4.2549999999999999</v>
      </c>
      <c r="U22" s="2" t="s">
        <v>1825</v>
      </c>
      <c r="V22" s="164">
        <v>2E-3</v>
      </c>
      <c r="W22" s="166">
        <v>1.9359999999999999E-2</v>
      </c>
      <c r="X22" s="4" t="s">
        <v>428</v>
      </c>
      <c r="Y22" s="4" t="s">
        <v>143</v>
      </c>
      <c r="Z22" s="153">
        <v>5636841.71</v>
      </c>
      <c r="AA22" s="153">
        <v>1</v>
      </c>
      <c r="AB22" s="153">
        <v>101.27</v>
      </c>
      <c r="AD22" s="153">
        <v>5708.43</v>
      </c>
      <c r="AG22" s="2" t="s">
        <v>37</v>
      </c>
      <c r="AH22" s="166">
        <v>1.3060000000000001E-3</v>
      </c>
      <c r="AI22" s="166">
        <v>1.63545161454757E-2</v>
      </c>
      <c r="AJ22" s="166">
        <v>2.0944309431668402E-3</v>
      </c>
    </row>
    <row r="23" spans="1:36">
      <c r="A23" s="2" t="s">
        <v>26</v>
      </c>
      <c r="B23" s="2">
        <v>382</v>
      </c>
      <c r="C23" s="2" t="s">
        <v>1821</v>
      </c>
      <c r="D23" s="2" t="s">
        <v>1822</v>
      </c>
      <c r="E23" s="4" t="s">
        <v>1330</v>
      </c>
      <c r="F23" s="2" t="s">
        <v>1826</v>
      </c>
      <c r="G23" s="2" t="s">
        <v>1827</v>
      </c>
      <c r="H23" s="4" t="s">
        <v>184</v>
      </c>
      <c r="I23" s="2" t="s">
        <v>773</v>
      </c>
      <c r="J23" s="2" t="s">
        <v>31</v>
      </c>
      <c r="K23" s="2" t="s">
        <v>31</v>
      </c>
      <c r="L23" s="2" t="s">
        <v>343</v>
      </c>
      <c r="M23" s="2" t="s">
        <v>32</v>
      </c>
      <c r="N23" s="2" t="s">
        <v>464</v>
      </c>
      <c r="O23" s="2" t="s">
        <v>143</v>
      </c>
      <c r="P23" s="2" t="s">
        <v>1792</v>
      </c>
      <c r="Q23" s="2" t="s">
        <v>431</v>
      </c>
      <c r="R23" s="2" t="s">
        <v>190</v>
      </c>
      <c r="S23" s="2" t="s">
        <v>35</v>
      </c>
      <c r="T23" s="153">
        <v>5.62</v>
      </c>
      <c r="U23" s="2" t="s">
        <v>1828</v>
      </c>
      <c r="V23" s="164">
        <v>2.47E-2</v>
      </c>
      <c r="W23" s="166">
        <v>2.0109999999999999E-2</v>
      </c>
      <c r="X23" s="4" t="s">
        <v>428</v>
      </c>
      <c r="Y23" s="4" t="s">
        <v>143</v>
      </c>
      <c r="Z23" s="153">
        <v>6600000</v>
      </c>
      <c r="AA23" s="153">
        <v>1</v>
      </c>
      <c r="AB23" s="153">
        <v>101.35</v>
      </c>
      <c r="AD23" s="153">
        <v>6689.1</v>
      </c>
      <c r="AG23" s="2" t="s">
        <v>37</v>
      </c>
      <c r="AH23" s="166">
        <v>4.2240000000000003E-3</v>
      </c>
      <c r="AI23" s="166">
        <v>1.9164113708983101E-2</v>
      </c>
      <c r="AJ23" s="166">
        <v>2.4542403085135401E-3</v>
      </c>
    </row>
    <row r="24" spans="1:36">
      <c r="A24" s="2" t="s">
        <v>26</v>
      </c>
      <c r="B24" s="2">
        <v>382</v>
      </c>
      <c r="C24" s="2" t="s">
        <v>1821</v>
      </c>
      <c r="D24" s="2" t="s">
        <v>1822</v>
      </c>
      <c r="E24" s="4" t="s">
        <v>1330</v>
      </c>
      <c r="F24" s="2" t="s">
        <v>1829</v>
      </c>
      <c r="G24" s="2" t="s">
        <v>1830</v>
      </c>
      <c r="H24" s="2" t="s">
        <v>184</v>
      </c>
      <c r="I24" s="2" t="s">
        <v>986</v>
      </c>
      <c r="J24" s="2" t="s">
        <v>31</v>
      </c>
      <c r="K24" s="2" t="s">
        <v>31</v>
      </c>
      <c r="L24" s="2" t="s">
        <v>343</v>
      </c>
      <c r="M24" s="2" t="s">
        <v>32</v>
      </c>
      <c r="N24" s="2" t="s">
        <v>464</v>
      </c>
      <c r="O24" s="2" t="s">
        <v>143</v>
      </c>
      <c r="P24" s="2" t="s">
        <v>1792</v>
      </c>
      <c r="Q24" s="2" t="s">
        <v>431</v>
      </c>
      <c r="R24" s="2" t="s">
        <v>190</v>
      </c>
      <c r="S24" s="2" t="s">
        <v>35</v>
      </c>
      <c r="T24" s="153">
        <v>3.411</v>
      </c>
      <c r="U24" s="2" t="s">
        <v>1831</v>
      </c>
      <c r="V24" s="164">
        <v>2.6800000000000001E-2</v>
      </c>
      <c r="W24" s="166">
        <v>4.4720000000000003E-2</v>
      </c>
      <c r="X24" s="4" t="s">
        <v>428</v>
      </c>
      <c r="Y24" s="4" t="s">
        <v>143</v>
      </c>
      <c r="Z24" s="153">
        <v>2705296.24</v>
      </c>
      <c r="AA24" s="153">
        <v>1</v>
      </c>
      <c r="AB24" s="153">
        <v>95.02</v>
      </c>
      <c r="AD24" s="153">
        <v>2570.5720000000001</v>
      </c>
      <c r="AG24" s="2" t="s">
        <v>37</v>
      </c>
      <c r="AH24" s="166">
        <v>1.1850000000000001E-3</v>
      </c>
      <c r="AI24" s="166">
        <v>7.3646295380251697E-3</v>
      </c>
      <c r="AJ24" s="166">
        <v>9.4314670346682804E-4</v>
      </c>
    </row>
    <row r="25" spans="1:36">
      <c r="A25" s="2" t="s">
        <v>26</v>
      </c>
      <c r="B25" s="2">
        <v>382</v>
      </c>
      <c r="C25" s="2" t="s">
        <v>1821</v>
      </c>
      <c r="D25" s="2" t="s">
        <v>1822</v>
      </c>
      <c r="E25" s="4" t="s">
        <v>1330</v>
      </c>
      <c r="F25" s="2" t="s">
        <v>1832</v>
      </c>
      <c r="G25" s="2" t="s">
        <v>1833</v>
      </c>
      <c r="H25" s="2" t="s">
        <v>184</v>
      </c>
      <c r="I25" s="2" t="s">
        <v>773</v>
      </c>
      <c r="J25" s="2" t="s">
        <v>31</v>
      </c>
      <c r="K25" s="2" t="s">
        <v>31</v>
      </c>
      <c r="L25" s="2" t="s">
        <v>343</v>
      </c>
      <c r="M25" s="2" t="s">
        <v>32</v>
      </c>
      <c r="N25" s="2" t="s">
        <v>464</v>
      </c>
      <c r="O25" s="2" t="s">
        <v>143</v>
      </c>
      <c r="P25" s="2" t="s">
        <v>1753</v>
      </c>
      <c r="Q25" s="2" t="s">
        <v>431</v>
      </c>
      <c r="R25" s="2" t="s">
        <v>190</v>
      </c>
      <c r="S25" s="2" t="s">
        <v>35</v>
      </c>
      <c r="T25" s="153">
        <v>4.3739999999999997</v>
      </c>
      <c r="U25" s="2" t="s">
        <v>1834</v>
      </c>
      <c r="V25" s="164">
        <v>3.1699999999999999E-2</v>
      </c>
      <c r="W25" s="166">
        <v>2.7449999999999999E-2</v>
      </c>
      <c r="X25" s="4" t="s">
        <v>428</v>
      </c>
      <c r="Y25" s="4" t="s">
        <v>143</v>
      </c>
      <c r="Z25" s="153">
        <v>4850000</v>
      </c>
      <c r="AA25" s="153">
        <v>1</v>
      </c>
      <c r="AB25" s="153">
        <v>106.73</v>
      </c>
      <c r="AD25" s="153">
        <v>5176.4049999999997</v>
      </c>
      <c r="AG25" s="2" t="s">
        <v>37</v>
      </c>
      <c r="AH25" s="166">
        <v>5.7429999999999998E-3</v>
      </c>
      <c r="AI25" s="166">
        <v>1.4830278217360901E-2</v>
      </c>
      <c r="AJ25" s="166">
        <v>1.8992303604656901E-3</v>
      </c>
    </row>
    <row r="26" spans="1:36">
      <c r="A26" s="2" t="s">
        <v>26</v>
      </c>
      <c r="B26" s="2">
        <v>382</v>
      </c>
      <c r="C26" s="2" t="s">
        <v>1835</v>
      </c>
      <c r="D26" s="2" t="s">
        <v>1836</v>
      </c>
      <c r="E26" s="4" t="s">
        <v>1330</v>
      </c>
      <c r="F26" s="2" t="s">
        <v>1837</v>
      </c>
      <c r="G26" s="2" t="s">
        <v>1838</v>
      </c>
      <c r="H26" s="2" t="s">
        <v>184</v>
      </c>
      <c r="I26" s="2" t="s">
        <v>986</v>
      </c>
      <c r="J26" s="2" t="s">
        <v>31</v>
      </c>
      <c r="K26" s="2" t="s">
        <v>31</v>
      </c>
      <c r="L26" s="2" t="s">
        <v>343</v>
      </c>
      <c r="M26" s="2" t="s">
        <v>32</v>
      </c>
      <c r="N26" s="2" t="s">
        <v>461</v>
      </c>
      <c r="O26" s="2" t="s">
        <v>143</v>
      </c>
      <c r="P26" s="2" t="s">
        <v>1753</v>
      </c>
      <c r="Q26" s="2" t="s">
        <v>431</v>
      </c>
      <c r="R26" s="2" t="s">
        <v>190</v>
      </c>
      <c r="S26" s="2" t="s">
        <v>35</v>
      </c>
      <c r="T26" s="153">
        <v>2.1739999999999999</v>
      </c>
      <c r="U26" s="2" t="s">
        <v>1760</v>
      </c>
      <c r="V26" s="164">
        <v>2.9100000000000001E-2</v>
      </c>
      <c r="W26" s="166">
        <v>4.6019999999999998E-2</v>
      </c>
      <c r="X26" s="4" t="s">
        <v>428</v>
      </c>
      <c r="Y26" s="4" t="s">
        <v>143</v>
      </c>
      <c r="Z26" s="153">
        <v>134125</v>
      </c>
      <c r="AA26" s="153">
        <v>1</v>
      </c>
      <c r="AB26" s="153">
        <v>97.28</v>
      </c>
      <c r="AD26" s="153">
        <v>130.477</v>
      </c>
      <c r="AG26" s="2" t="s">
        <v>37</v>
      </c>
      <c r="AH26" s="166">
        <v>2.24E-4</v>
      </c>
      <c r="AI26" s="166">
        <v>3.7381295414693199E-4</v>
      </c>
      <c r="AJ26" s="166">
        <v>4.7872123587008701E-5</v>
      </c>
    </row>
    <row r="27" spans="1:36">
      <c r="A27" s="2" t="s">
        <v>26</v>
      </c>
      <c r="B27" s="2">
        <v>382</v>
      </c>
      <c r="C27" s="2" t="s">
        <v>1835</v>
      </c>
      <c r="D27" s="2" t="s">
        <v>1836</v>
      </c>
      <c r="E27" s="4" t="s">
        <v>1330</v>
      </c>
      <c r="F27" s="2" t="s">
        <v>1839</v>
      </c>
      <c r="G27" s="2" t="s">
        <v>1840</v>
      </c>
      <c r="H27" s="2" t="s">
        <v>184</v>
      </c>
      <c r="I27" s="2" t="s">
        <v>986</v>
      </c>
      <c r="J27" s="2" t="s">
        <v>31</v>
      </c>
      <c r="K27" s="2" t="s">
        <v>31</v>
      </c>
      <c r="L27" s="2" t="s">
        <v>343</v>
      </c>
      <c r="M27" s="2" t="s">
        <v>32</v>
      </c>
      <c r="N27" s="2" t="s">
        <v>461</v>
      </c>
      <c r="O27" s="2" t="s">
        <v>143</v>
      </c>
      <c r="P27" s="2" t="s">
        <v>1749</v>
      </c>
      <c r="Q27" s="2" t="s">
        <v>449</v>
      </c>
      <c r="R27" s="2" t="s">
        <v>190</v>
      </c>
      <c r="S27" s="2" t="s">
        <v>35</v>
      </c>
      <c r="T27" s="153">
        <v>5.0819999999999999</v>
      </c>
      <c r="U27" s="2" t="s">
        <v>1841</v>
      </c>
      <c r="V27" s="164">
        <v>4.3799999999999999E-2</v>
      </c>
      <c r="W27" s="166">
        <v>4.9430000000000002E-2</v>
      </c>
      <c r="X27" s="4" t="s">
        <v>428</v>
      </c>
      <c r="Y27" s="4" t="s">
        <v>143</v>
      </c>
      <c r="Z27" s="153">
        <v>3531000</v>
      </c>
      <c r="AA27" s="153">
        <v>1</v>
      </c>
      <c r="AB27" s="153">
        <v>98.59</v>
      </c>
      <c r="AD27" s="153">
        <v>3481.2130000000002</v>
      </c>
      <c r="AG27" s="2" t="s">
        <v>37</v>
      </c>
      <c r="AH27" s="166">
        <v>7.0619999999999997E-3</v>
      </c>
      <c r="AI27" s="166">
        <v>9.9735928392128692E-3</v>
      </c>
      <c r="AJ27" s="166">
        <v>1.27726196673653E-3</v>
      </c>
    </row>
    <row r="28" spans="1:36">
      <c r="A28" s="2" t="s">
        <v>26</v>
      </c>
      <c r="B28" s="2">
        <v>382</v>
      </c>
      <c r="C28" s="2" t="s">
        <v>1842</v>
      </c>
      <c r="D28" s="2" t="s">
        <v>1843</v>
      </c>
      <c r="E28" s="4" t="s">
        <v>1330</v>
      </c>
      <c r="F28" s="2" t="s">
        <v>1844</v>
      </c>
      <c r="G28" s="2" t="s">
        <v>1845</v>
      </c>
      <c r="H28" s="2" t="s">
        <v>184</v>
      </c>
      <c r="I28" s="2" t="s">
        <v>986</v>
      </c>
      <c r="J28" s="2" t="s">
        <v>31</v>
      </c>
      <c r="K28" s="2" t="s">
        <v>31</v>
      </c>
      <c r="L28" s="2" t="s">
        <v>343</v>
      </c>
      <c r="M28" s="2" t="s">
        <v>32</v>
      </c>
      <c r="N28" s="2" t="s">
        <v>461</v>
      </c>
      <c r="O28" s="2" t="s">
        <v>143</v>
      </c>
      <c r="P28" s="2" t="s">
        <v>1766</v>
      </c>
      <c r="Q28" s="2" t="s">
        <v>431</v>
      </c>
      <c r="R28" s="2" t="s">
        <v>190</v>
      </c>
      <c r="S28" s="2" t="s">
        <v>35</v>
      </c>
      <c r="T28" s="153">
        <v>5.2210000000000001</v>
      </c>
      <c r="U28" s="2" t="s">
        <v>1846</v>
      </c>
      <c r="V28" s="164">
        <v>1.95E-2</v>
      </c>
      <c r="W28" s="166">
        <v>5.008E-2</v>
      </c>
      <c r="X28" s="4" t="s">
        <v>428</v>
      </c>
      <c r="Y28" s="4" t="s">
        <v>143</v>
      </c>
      <c r="Z28" s="153">
        <v>7856768.6200000001</v>
      </c>
      <c r="AA28" s="153">
        <v>1</v>
      </c>
      <c r="AB28" s="153">
        <v>85.74</v>
      </c>
      <c r="AD28" s="153">
        <v>6736.393</v>
      </c>
      <c r="AG28" s="2" t="s">
        <v>37</v>
      </c>
      <c r="AH28" s="166">
        <v>6.8910000000000004E-3</v>
      </c>
      <c r="AI28" s="166">
        <v>1.9299608226733399E-2</v>
      </c>
      <c r="AJ28" s="166">
        <v>2.4715923296972499E-3</v>
      </c>
    </row>
    <row r="29" spans="1:36">
      <c r="A29" s="2" t="s">
        <v>26</v>
      </c>
      <c r="B29" s="2">
        <v>382</v>
      </c>
      <c r="C29" s="2" t="s">
        <v>1847</v>
      </c>
      <c r="D29" s="2" t="s">
        <v>1848</v>
      </c>
      <c r="E29" s="4" t="s">
        <v>1330</v>
      </c>
      <c r="F29" s="2" t="s">
        <v>1849</v>
      </c>
      <c r="G29" s="2" t="s">
        <v>1850</v>
      </c>
      <c r="H29" s="2" t="s">
        <v>184</v>
      </c>
      <c r="I29" s="2" t="s">
        <v>986</v>
      </c>
      <c r="J29" s="2" t="s">
        <v>31</v>
      </c>
      <c r="K29" s="2" t="s">
        <v>31</v>
      </c>
      <c r="L29" s="2" t="s">
        <v>343</v>
      </c>
      <c r="M29" s="2" t="s">
        <v>32</v>
      </c>
      <c r="N29" s="2" t="s">
        <v>480</v>
      </c>
      <c r="O29" s="2" t="s">
        <v>143</v>
      </c>
      <c r="P29" s="2" t="s">
        <v>1736</v>
      </c>
      <c r="Q29" s="2" t="s">
        <v>429</v>
      </c>
      <c r="R29" s="2" t="s">
        <v>190</v>
      </c>
      <c r="S29" s="2" t="s">
        <v>35</v>
      </c>
      <c r="T29" s="153">
        <v>0.56000000000000005</v>
      </c>
      <c r="U29" s="2" t="s">
        <v>1851</v>
      </c>
      <c r="V29" s="164">
        <v>2.5499999999999998E-2</v>
      </c>
      <c r="W29" s="166">
        <v>4.9910000000000003E-2</v>
      </c>
      <c r="X29" s="4" t="s">
        <v>428</v>
      </c>
      <c r="Y29" s="4" t="s">
        <v>143</v>
      </c>
      <c r="Z29" s="153">
        <v>4200000.21</v>
      </c>
      <c r="AA29" s="153">
        <v>1</v>
      </c>
      <c r="AB29" s="153">
        <v>99.5</v>
      </c>
      <c r="AD29" s="153">
        <v>4179</v>
      </c>
      <c r="AG29" s="2" t="s">
        <v>37</v>
      </c>
      <c r="AH29" s="166">
        <v>2.0861999999999999E-2</v>
      </c>
      <c r="AI29" s="166">
        <v>1.19727370190582E-2</v>
      </c>
      <c r="AJ29" s="166">
        <v>1.53328112333372E-3</v>
      </c>
    </row>
    <row r="30" spans="1:36">
      <c r="A30" s="2" t="s">
        <v>26</v>
      </c>
      <c r="B30" s="2">
        <v>382</v>
      </c>
      <c r="C30" s="2" t="s">
        <v>1852</v>
      </c>
      <c r="D30" s="2" t="s">
        <v>1853</v>
      </c>
      <c r="E30" s="4" t="s">
        <v>1330</v>
      </c>
      <c r="F30" s="2" t="s">
        <v>1854</v>
      </c>
      <c r="G30" s="2" t="s">
        <v>1855</v>
      </c>
      <c r="H30" s="2" t="s">
        <v>184</v>
      </c>
      <c r="I30" s="2" t="s">
        <v>774</v>
      </c>
      <c r="J30" s="2" t="s">
        <v>31</v>
      </c>
      <c r="K30" s="2" t="s">
        <v>31</v>
      </c>
      <c r="L30" s="2" t="s">
        <v>343</v>
      </c>
      <c r="M30" s="2" t="s">
        <v>32</v>
      </c>
      <c r="N30" s="2" t="s">
        <v>467</v>
      </c>
      <c r="O30" s="2" t="s">
        <v>143</v>
      </c>
      <c r="P30" s="2" t="s">
        <v>1745</v>
      </c>
      <c r="Q30" s="2" t="s">
        <v>429</v>
      </c>
      <c r="R30" s="2" t="s">
        <v>190</v>
      </c>
      <c r="S30" s="2" t="s">
        <v>35</v>
      </c>
      <c r="T30" s="153">
        <v>0.18</v>
      </c>
      <c r="U30" s="2" t="s">
        <v>1856</v>
      </c>
      <c r="V30" s="164">
        <v>5.7000000000000002E-2</v>
      </c>
      <c r="W30" s="166">
        <v>9.8879999999999996E-2</v>
      </c>
      <c r="X30" s="4" t="s">
        <v>428</v>
      </c>
      <c r="Y30" s="4" t="s">
        <v>143</v>
      </c>
      <c r="Z30" s="153">
        <v>2625000.27</v>
      </c>
      <c r="AA30" s="153">
        <v>1</v>
      </c>
      <c r="AB30" s="153">
        <v>96.77</v>
      </c>
      <c r="AD30" s="153">
        <v>2540.2130000000002</v>
      </c>
      <c r="AG30" s="2" t="s">
        <v>37</v>
      </c>
      <c r="AH30" s="166">
        <v>4.4840000000000001E-3</v>
      </c>
      <c r="AI30" s="166">
        <v>7.2776496392879001E-3</v>
      </c>
      <c r="AJ30" s="166">
        <v>9.3200767680725498E-4</v>
      </c>
    </row>
    <row r="31" spans="1:36">
      <c r="A31" s="2" t="s">
        <v>26</v>
      </c>
      <c r="B31" s="2">
        <v>382</v>
      </c>
      <c r="C31" s="2" t="s">
        <v>1857</v>
      </c>
      <c r="D31" s="2" t="s">
        <v>1858</v>
      </c>
      <c r="E31" s="4" t="s">
        <v>1330</v>
      </c>
      <c r="F31" s="2" t="s">
        <v>1859</v>
      </c>
      <c r="G31" s="2" t="s">
        <v>1860</v>
      </c>
      <c r="H31" s="2" t="s">
        <v>184</v>
      </c>
      <c r="I31" s="2" t="s">
        <v>773</v>
      </c>
      <c r="J31" s="2" t="s">
        <v>31</v>
      </c>
      <c r="K31" s="2" t="s">
        <v>31</v>
      </c>
      <c r="L31" s="2" t="s">
        <v>343</v>
      </c>
      <c r="M31" s="2" t="s">
        <v>32</v>
      </c>
      <c r="N31" s="2" t="s">
        <v>456</v>
      </c>
      <c r="O31" s="2" t="s">
        <v>143</v>
      </c>
      <c r="P31" s="2" t="s">
        <v>1861</v>
      </c>
      <c r="Q31" s="2" t="s">
        <v>431</v>
      </c>
      <c r="R31" s="2" t="s">
        <v>190</v>
      </c>
      <c r="S31" s="2" t="s">
        <v>35</v>
      </c>
      <c r="T31" s="153">
        <v>3.883</v>
      </c>
      <c r="U31" s="2" t="s">
        <v>1862</v>
      </c>
      <c r="V31" s="164">
        <v>3.85E-2</v>
      </c>
      <c r="W31" s="166">
        <v>1.95E-2</v>
      </c>
      <c r="X31" s="4" t="s">
        <v>428</v>
      </c>
      <c r="Y31" s="4" t="s">
        <v>143</v>
      </c>
      <c r="Z31" s="153">
        <v>3760043.22</v>
      </c>
      <c r="AA31" s="153">
        <v>1</v>
      </c>
      <c r="AB31" s="153">
        <v>120.49</v>
      </c>
      <c r="AC31" s="153">
        <v>128.155</v>
      </c>
      <c r="AD31" s="153">
        <v>4658.6310000000003</v>
      </c>
      <c r="AG31" s="2" t="s">
        <v>37</v>
      </c>
      <c r="AH31" s="166">
        <v>1.456E-3</v>
      </c>
      <c r="AI31" s="166">
        <v>1.33468683675743E-2</v>
      </c>
      <c r="AJ31" s="166">
        <v>1.70925840023432E-3</v>
      </c>
    </row>
    <row r="32" spans="1:36">
      <c r="A32" s="2" t="s">
        <v>26</v>
      </c>
      <c r="B32" s="2">
        <v>382</v>
      </c>
      <c r="C32" s="2" t="s">
        <v>1857</v>
      </c>
      <c r="D32" s="2" t="s">
        <v>1858</v>
      </c>
      <c r="E32" s="4" t="s">
        <v>1330</v>
      </c>
      <c r="F32" s="2" t="s">
        <v>1863</v>
      </c>
      <c r="G32" s="2" t="s">
        <v>1864</v>
      </c>
      <c r="H32" s="2" t="s">
        <v>184</v>
      </c>
      <c r="I32" s="2" t="s">
        <v>773</v>
      </c>
      <c r="J32" s="2" t="s">
        <v>31</v>
      </c>
      <c r="K32" s="2" t="s">
        <v>31</v>
      </c>
      <c r="L32" s="2" t="s">
        <v>343</v>
      </c>
      <c r="M32" s="2" t="s">
        <v>32</v>
      </c>
      <c r="N32" s="2" t="s">
        <v>456</v>
      </c>
      <c r="O32" s="2" t="s">
        <v>143</v>
      </c>
      <c r="P32" s="2" t="s">
        <v>1861</v>
      </c>
      <c r="Q32" s="2" t="s">
        <v>431</v>
      </c>
      <c r="R32" s="2" t="s">
        <v>190</v>
      </c>
      <c r="S32" s="2" t="s">
        <v>35</v>
      </c>
      <c r="T32" s="153">
        <v>11.125</v>
      </c>
      <c r="U32" s="2" t="s">
        <v>1865</v>
      </c>
      <c r="V32" s="164">
        <v>1.2500000000000001E-2</v>
      </c>
      <c r="W32" s="166">
        <v>2.955E-2</v>
      </c>
      <c r="X32" s="4" t="s">
        <v>428</v>
      </c>
      <c r="Y32" s="4" t="s">
        <v>143</v>
      </c>
      <c r="Z32" s="153">
        <v>7800000</v>
      </c>
      <c r="AA32" s="153">
        <v>1</v>
      </c>
      <c r="AB32" s="153">
        <v>92.01</v>
      </c>
      <c r="AD32" s="153">
        <v>7176.78</v>
      </c>
      <c r="AG32" s="2" t="s">
        <v>37</v>
      </c>
      <c r="AH32" s="166">
        <v>1.817E-3</v>
      </c>
      <c r="AI32" s="166">
        <v>2.0561305404965698E-2</v>
      </c>
      <c r="AJ32" s="166">
        <v>2.63317079447666E-3</v>
      </c>
    </row>
    <row r="33" spans="1:36">
      <c r="A33" s="2" t="s">
        <v>26</v>
      </c>
      <c r="B33" s="2">
        <v>382</v>
      </c>
      <c r="C33" s="2" t="s">
        <v>1857</v>
      </c>
      <c r="D33" s="2" t="s">
        <v>1858</v>
      </c>
      <c r="E33" s="4" t="s">
        <v>1330</v>
      </c>
      <c r="F33" s="2" t="s">
        <v>1866</v>
      </c>
      <c r="G33" s="2" t="s">
        <v>1867</v>
      </c>
      <c r="H33" s="2" t="s">
        <v>184</v>
      </c>
      <c r="I33" s="2" t="s">
        <v>773</v>
      </c>
      <c r="J33" s="2" t="s">
        <v>31</v>
      </c>
      <c r="K33" s="2" t="s">
        <v>31</v>
      </c>
      <c r="L33" s="2" t="s">
        <v>343</v>
      </c>
      <c r="M33" s="2" t="s">
        <v>32</v>
      </c>
      <c r="N33" s="2" t="s">
        <v>456</v>
      </c>
      <c r="O33" s="2" t="s">
        <v>143</v>
      </c>
      <c r="P33" s="2" t="s">
        <v>1861</v>
      </c>
      <c r="Q33" s="2" t="s">
        <v>431</v>
      </c>
      <c r="R33" s="2" t="s">
        <v>190</v>
      </c>
      <c r="S33" s="2" t="s">
        <v>35</v>
      </c>
      <c r="T33" s="153">
        <v>8.06</v>
      </c>
      <c r="U33" s="2" t="s">
        <v>1868</v>
      </c>
      <c r="V33" s="164">
        <v>0.03</v>
      </c>
      <c r="W33" s="166">
        <v>2.7439999999999999E-2</v>
      </c>
      <c r="X33" s="4" t="s">
        <v>428</v>
      </c>
      <c r="Y33" s="4" t="s">
        <v>143</v>
      </c>
      <c r="Z33" s="153">
        <v>6125000</v>
      </c>
      <c r="AA33" s="153">
        <v>1</v>
      </c>
      <c r="AB33" s="153">
        <v>104.51</v>
      </c>
      <c r="AD33" s="153">
        <v>6401.2380000000003</v>
      </c>
      <c r="AG33" s="2" t="s">
        <v>37</v>
      </c>
      <c r="AH33" s="166">
        <v>2.3960000000000001E-3</v>
      </c>
      <c r="AI33" s="166">
        <v>1.83393944369507E-2</v>
      </c>
      <c r="AJ33" s="166">
        <v>2.3486231476384698E-3</v>
      </c>
    </row>
    <row r="34" spans="1:36">
      <c r="A34" s="2" t="s">
        <v>26</v>
      </c>
      <c r="B34" s="2">
        <v>382</v>
      </c>
      <c r="C34" s="2" t="s">
        <v>1869</v>
      </c>
      <c r="D34" s="2" t="s">
        <v>1870</v>
      </c>
      <c r="E34" s="4" t="s">
        <v>1330</v>
      </c>
      <c r="F34" s="2" t="s">
        <v>1871</v>
      </c>
      <c r="G34" s="2" t="s">
        <v>1872</v>
      </c>
      <c r="H34" s="2" t="s">
        <v>184</v>
      </c>
      <c r="I34" s="2" t="s">
        <v>986</v>
      </c>
      <c r="J34" s="2" t="s">
        <v>31</v>
      </c>
      <c r="K34" s="2" t="s">
        <v>31</v>
      </c>
      <c r="L34" s="2" t="s">
        <v>343</v>
      </c>
      <c r="M34" s="2" t="s">
        <v>32</v>
      </c>
      <c r="N34" s="2" t="s">
        <v>478</v>
      </c>
      <c r="O34" s="2" t="s">
        <v>143</v>
      </c>
      <c r="P34" s="2" t="s">
        <v>1749</v>
      </c>
      <c r="Q34" s="2" t="s">
        <v>429</v>
      </c>
      <c r="R34" s="2" t="s">
        <v>190</v>
      </c>
      <c r="S34" s="2" t="s">
        <v>35</v>
      </c>
      <c r="T34" s="153">
        <v>2.34</v>
      </c>
      <c r="U34" s="2" t="s">
        <v>1873</v>
      </c>
      <c r="V34" s="164">
        <v>2.18E-2</v>
      </c>
      <c r="W34" s="166">
        <v>5.0369999999999998E-2</v>
      </c>
      <c r="X34" s="4" t="s">
        <v>428</v>
      </c>
      <c r="Y34" s="4" t="s">
        <v>143</v>
      </c>
      <c r="Z34" s="153">
        <v>4000000.09</v>
      </c>
      <c r="AA34" s="153">
        <v>1</v>
      </c>
      <c r="AB34" s="153">
        <v>94.01</v>
      </c>
      <c r="AD34" s="153">
        <v>3760.4</v>
      </c>
      <c r="AG34" s="2" t="s">
        <v>37</v>
      </c>
      <c r="AH34" s="166">
        <v>8.7569999999999992E-3</v>
      </c>
      <c r="AI34" s="166">
        <v>1.0773457537294501E-2</v>
      </c>
      <c r="AJ34" s="166">
        <v>1.3796961420497701E-3</v>
      </c>
    </row>
    <row r="35" spans="1:36">
      <c r="A35" s="2" t="s">
        <v>26</v>
      </c>
      <c r="B35" s="2">
        <v>382</v>
      </c>
      <c r="C35" s="2" t="s">
        <v>1576</v>
      </c>
      <c r="D35" s="2" t="s">
        <v>1577</v>
      </c>
      <c r="E35" s="4" t="s">
        <v>1330</v>
      </c>
      <c r="F35" s="2" t="s">
        <v>1874</v>
      </c>
      <c r="G35" s="2" t="s">
        <v>1875</v>
      </c>
      <c r="H35" s="2" t="s">
        <v>184</v>
      </c>
      <c r="I35" s="2" t="s">
        <v>986</v>
      </c>
      <c r="J35" s="2" t="s">
        <v>31</v>
      </c>
      <c r="K35" s="2" t="s">
        <v>31</v>
      </c>
      <c r="L35" s="2" t="s">
        <v>343</v>
      </c>
      <c r="M35" s="2" t="s">
        <v>32</v>
      </c>
      <c r="N35" s="2" t="s">
        <v>461</v>
      </c>
      <c r="O35" s="2" t="s">
        <v>143</v>
      </c>
      <c r="P35" s="2" t="s">
        <v>1749</v>
      </c>
      <c r="Q35" s="2" t="s">
        <v>429</v>
      </c>
      <c r="R35" s="2" t="s">
        <v>190</v>
      </c>
      <c r="S35" s="2" t="s">
        <v>35</v>
      </c>
      <c r="T35" s="153">
        <v>5.5650000000000004</v>
      </c>
      <c r="U35" s="2" t="s">
        <v>1876</v>
      </c>
      <c r="V35" s="164">
        <v>5.2499999999999998E-2</v>
      </c>
      <c r="W35" s="166">
        <v>5.144E-2</v>
      </c>
      <c r="X35" s="4" t="s">
        <v>428</v>
      </c>
      <c r="Y35" s="4" t="s">
        <v>143</v>
      </c>
      <c r="Z35" s="153">
        <v>3000000</v>
      </c>
      <c r="AA35" s="153">
        <v>1</v>
      </c>
      <c r="AB35" s="153">
        <v>102.59</v>
      </c>
      <c r="AD35" s="153">
        <v>3077.7</v>
      </c>
      <c r="AG35" s="2" t="s">
        <v>37</v>
      </c>
      <c r="AH35" s="166">
        <v>0</v>
      </c>
      <c r="AI35" s="166">
        <v>8.8175378992894904E-3</v>
      </c>
      <c r="AJ35" s="166">
        <v>1.1292125095322401E-3</v>
      </c>
    </row>
    <row r="36" spans="1:36">
      <c r="A36" s="2" t="s">
        <v>26</v>
      </c>
      <c r="B36" s="2">
        <v>382</v>
      </c>
      <c r="C36" s="2" t="s">
        <v>1196</v>
      </c>
      <c r="D36" s="2" t="s">
        <v>1580</v>
      </c>
      <c r="E36" s="4" t="s">
        <v>1330</v>
      </c>
      <c r="F36" s="2" t="s">
        <v>1877</v>
      </c>
      <c r="G36" s="2" t="s">
        <v>1878</v>
      </c>
      <c r="H36" s="2" t="s">
        <v>184</v>
      </c>
      <c r="I36" s="2" t="s">
        <v>773</v>
      </c>
      <c r="J36" s="2" t="s">
        <v>31</v>
      </c>
      <c r="K36" s="2" t="s">
        <v>31</v>
      </c>
      <c r="L36" s="2" t="s">
        <v>343</v>
      </c>
      <c r="M36" s="2" t="s">
        <v>32</v>
      </c>
      <c r="N36" s="2" t="s">
        <v>464</v>
      </c>
      <c r="O36" s="2" t="s">
        <v>143</v>
      </c>
      <c r="P36" s="2" t="s">
        <v>1792</v>
      </c>
      <c r="Q36" s="2" t="s">
        <v>431</v>
      </c>
      <c r="R36" s="2" t="s">
        <v>190</v>
      </c>
      <c r="S36" s="2" t="s">
        <v>35</v>
      </c>
      <c r="T36" s="153">
        <v>1.23</v>
      </c>
      <c r="U36" s="2" t="s">
        <v>1760</v>
      </c>
      <c r="V36" s="164">
        <v>8.3000000000000001E-3</v>
      </c>
      <c r="W36" s="166">
        <v>1.3979999999999999E-2</v>
      </c>
      <c r="X36" s="4" t="s">
        <v>428</v>
      </c>
      <c r="Y36" s="4" t="s">
        <v>143</v>
      </c>
      <c r="Z36" s="153">
        <v>7500000</v>
      </c>
      <c r="AA36" s="153">
        <v>1</v>
      </c>
      <c r="AB36" s="153">
        <v>111.66</v>
      </c>
      <c r="AD36" s="153">
        <v>8374.5</v>
      </c>
      <c r="AG36" s="2" t="s">
        <v>37</v>
      </c>
      <c r="AH36" s="166">
        <v>2.4659999999999999E-3</v>
      </c>
      <c r="AI36" s="166">
        <v>2.3992744951619599E-2</v>
      </c>
      <c r="AJ36" s="166">
        <v>3.0726159668186602E-3</v>
      </c>
    </row>
    <row r="37" spans="1:36">
      <c r="A37" s="2" t="s">
        <v>26</v>
      </c>
      <c r="B37" s="2">
        <v>382</v>
      </c>
      <c r="C37" s="2" t="s">
        <v>1196</v>
      </c>
      <c r="D37" s="2" t="s">
        <v>1580</v>
      </c>
      <c r="E37" s="4" t="s">
        <v>1330</v>
      </c>
      <c r="F37" s="2" t="s">
        <v>1879</v>
      </c>
      <c r="G37" s="2" t="s">
        <v>1880</v>
      </c>
      <c r="H37" s="2" t="s">
        <v>184</v>
      </c>
      <c r="I37" s="2" t="s">
        <v>986</v>
      </c>
      <c r="J37" s="2" t="s">
        <v>31</v>
      </c>
      <c r="K37" s="2" t="s">
        <v>31</v>
      </c>
      <c r="L37" s="2" t="s">
        <v>343</v>
      </c>
      <c r="M37" s="2" t="s">
        <v>32</v>
      </c>
      <c r="N37" s="2" t="s">
        <v>464</v>
      </c>
      <c r="O37" s="2" t="s">
        <v>143</v>
      </c>
      <c r="P37" s="2" t="s">
        <v>1198</v>
      </c>
      <c r="Q37" s="2" t="s">
        <v>429</v>
      </c>
      <c r="R37" s="2" t="s">
        <v>190</v>
      </c>
      <c r="S37" s="2" t="s">
        <v>35</v>
      </c>
      <c r="T37" s="153">
        <v>0.91200000000000003</v>
      </c>
      <c r="U37" s="2" t="s">
        <v>1881</v>
      </c>
      <c r="V37" s="164">
        <v>2.0199999999999999E-2</v>
      </c>
      <c r="W37" s="166">
        <v>4.2029999999999998E-2</v>
      </c>
      <c r="X37" s="4" t="s">
        <v>428</v>
      </c>
      <c r="Y37" s="4" t="s">
        <v>143</v>
      </c>
      <c r="Z37" s="153">
        <v>4076040.5</v>
      </c>
      <c r="AA37" s="153">
        <v>1</v>
      </c>
      <c r="AB37" s="153">
        <v>98.27</v>
      </c>
      <c r="AD37" s="153">
        <v>4005.5250000000001</v>
      </c>
      <c r="AG37" s="2" t="s">
        <v>37</v>
      </c>
      <c r="AH37" s="166">
        <v>4.8250000000000003E-3</v>
      </c>
      <c r="AI37" s="166">
        <v>1.1475734635708499E-2</v>
      </c>
      <c r="AJ37" s="166">
        <v>1.46963282207822E-3</v>
      </c>
    </row>
    <row r="38" spans="1:36">
      <c r="A38" s="2" t="s">
        <v>26</v>
      </c>
      <c r="B38" s="2">
        <v>382</v>
      </c>
      <c r="C38" s="2" t="s">
        <v>1196</v>
      </c>
      <c r="D38" s="2" t="s">
        <v>1580</v>
      </c>
      <c r="E38" s="4" t="s">
        <v>1330</v>
      </c>
      <c r="F38" s="2" t="s">
        <v>1882</v>
      </c>
      <c r="G38" s="2" t="s">
        <v>1883</v>
      </c>
      <c r="H38" s="2" t="s">
        <v>184</v>
      </c>
      <c r="I38" s="2" t="s">
        <v>773</v>
      </c>
      <c r="J38" s="2" t="s">
        <v>31</v>
      </c>
      <c r="K38" s="2" t="s">
        <v>31</v>
      </c>
      <c r="L38" s="2" t="s">
        <v>343</v>
      </c>
      <c r="M38" s="2" t="s">
        <v>32</v>
      </c>
      <c r="N38" s="2" t="s">
        <v>464</v>
      </c>
      <c r="O38" s="2" t="s">
        <v>143</v>
      </c>
      <c r="P38" s="2" t="s">
        <v>1198</v>
      </c>
      <c r="Q38" s="2" t="s">
        <v>429</v>
      </c>
      <c r="R38" s="2" t="s">
        <v>190</v>
      </c>
      <c r="S38" s="2" t="s">
        <v>35</v>
      </c>
      <c r="T38" s="153">
        <v>5.54</v>
      </c>
      <c r="U38" s="2" t="s">
        <v>1884</v>
      </c>
      <c r="V38" s="164">
        <v>2.0199999999999999E-2</v>
      </c>
      <c r="W38" s="166">
        <v>2.0369999999999999E-2</v>
      </c>
      <c r="X38" s="4" t="s">
        <v>428</v>
      </c>
      <c r="Y38" s="4" t="s">
        <v>143</v>
      </c>
      <c r="Z38" s="153">
        <v>7800000</v>
      </c>
      <c r="AA38" s="153">
        <v>1</v>
      </c>
      <c r="AB38" s="153">
        <v>100.75</v>
      </c>
      <c r="AD38" s="153">
        <v>7858.5</v>
      </c>
      <c r="AG38" s="2" t="s">
        <v>37</v>
      </c>
      <c r="AH38" s="166">
        <v>3.6749999999999999E-3</v>
      </c>
      <c r="AI38" s="166">
        <v>2.2514417123685401E-2</v>
      </c>
      <c r="AJ38" s="166">
        <v>2.8832948325565001E-3</v>
      </c>
    </row>
    <row r="39" spans="1:36">
      <c r="A39" s="2" t="s">
        <v>26</v>
      </c>
      <c r="B39" s="2">
        <v>382</v>
      </c>
      <c r="C39" s="2" t="s">
        <v>1196</v>
      </c>
      <c r="D39" s="2" t="s">
        <v>1580</v>
      </c>
      <c r="E39" s="4" t="s">
        <v>1330</v>
      </c>
      <c r="F39" s="2" t="s">
        <v>1885</v>
      </c>
      <c r="G39" s="2" t="s">
        <v>1886</v>
      </c>
      <c r="H39" s="2" t="s">
        <v>184</v>
      </c>
      <c r="I39" s="2" t="s">
        <v>773</v>
      </c>
      <c r="J39" s="2" t="s">
        <v>31</v>
      </c>
      <c r="K39" s="2" t="s">
        <v>31</v>
      </c>
      <c r="L39" s="2" t="s">
        <v>343</v>
      </c>
      <c r="M39" s="2" t="s">
        <v>32</v>
      </c>
      <c r="N39" s="2" t="s">
        <v>464</v>
      </c>
      <c r="O39" s="2" t="s">
        <v>143</v>
      </c>
      <c r="P39" s="2" t="s">
        <v>1736</v>
      </c>
      <c r="Q39" s="2" t="s">
        <v>429</v>
      </c>
      <c r="R39" s="2" t="s">
        <v>190</v>
      </c>
      <c r="S39" s="2" t="s">
        <v>35</v>
      </c>
      <c r="T39" s="153">
        <v>0.91200000000000003</v>
      </c>
      <c r="U39" s="2" t="s">
        <v>1881</v>
      </c>
      <c r="V39" s="164">
        <v>2.4199999999999999E-2</v>
      </c>
      <c r="W39" s="166">
        <v>1.8509999999999999E-2</v>
      </c>
      <c r="X39" s="4" t="s">
        <v>428</v>
      </c>
      <c r="Y39" s="4" t="s">
        <v>143</v>
      </c>
      <c r="Z39" s="153">
        <v>8400000</v>
      </c>
      <c r="AA39" s="153">
        <v>1</v>
      </c>
      <c r="AB39" s="153">
        <v>112.35</v>
      </c>
      <c r="AD39" s="153">
        <v>9437.4</v>
      </c>
      <c r="AG39" s="2" t="s">
        <v>37</v>
      </c>
      <c r="AH39" s="166">
        <v>5.829E-3</v>
      </c>
      <c r="AI39" s="166">
        <v>2.7037928378579601E-2</v>
      </c>
      <c r="AJ39" s="166">
        <v>3.4625954893133201E-3</v>
      </c>
    </row>
    <row r="40" spans="1:36">
      <c r="A40" s="2" t="s">
        <v>26</v>
      </c>
      <c r="B40" s="2">
        <v>382</v>
      </c>
      <c r="C40" s="2" t="s">
        <v>1196</v>
      </c>
      <c r="D40" s="2" t="s">
        <v>1580</v>
      </c>
      <c r="E40" s="4" t="s">
        <v>1330</v>
      </c>
      <c r="F40" s="2" t="s">
        <v>1887</v>
      </c>
      <c r="G40" s="2" t="s">
        <v>1888</v>
      </c>
      <c r="H40" s="2" t="s">
        <v>184</v>
      </c>
      <c r="I40" s="2" t="s">
        <v>773</v>
      </c>
      <c r="J40" s="2" t="s">
        <v>31</v>
      </c>
      <c r="K40" s="2" t="s">
        <v>31</v>
      </c>
      <c r="L40" s="2" t="s">
        <v>343</v>
      </c>
      <c r="M40" s="2" t="s">
        <v>32</v>
      </c>
      <c r="N40" s="2" t="s">
        <v>464</v>
      </c>
      <c r="O40" s="2" t="s">
        <v>143</v>
      </c>
      <c r="P40" s="2" t="s">
        <v>1736</v>
      </c>
      <c r="Q40" s="2" t="s">
        <v>429</v>
      </c>
      <c r="R40" s="2" t="s">
        <v>190</v>
      </c>
      <c r="S40" s="2" t="s">
        <v>35</v>
      </c>
      <c r="T40" s="153">
        <v>0.499</v>
      </c>
      <c r="U40" s="2" t="s">
        <v>1812</v>
      </c>
      <c r="V40" s="164">
        <v>1.95E-2</v>
      </c>
      <c r="W40" s="166">
        <v>1.602E-2</v>
      </c>
      <c r="X40" s="4" t="s">
        <v>428</v>
      </c>
      <c r="Y40" s="4" t="s">
        <v>143</v>
      </c>
      <c r="Z40" s="153">
        <v>4750000</v>
      </c>
      <c r="AA40" s="153">
        <v>1</v>
      </c>
      <c r="AB40" s="153">
        <v>110.94</v>
      </c>
      <c r="AD40" s="153">
        <v>5269.65</v>
      </c>
      <c r="AG40" s="2" t="s">
        <v>37</v>
      </c>
      <c r="AH40" s="166">
        <v>3.8279999999999998E-3</v>
      </c>
      <c r="AI40" s="166">
        <v>1.5097422942779E-2</v>
      </c>
      <c r="AJ40" s="166">
        <v>1.9334420836522701E-3</v>
      </c>
    </row>
    <row r="41" spans="1:36">
      <c r="A41" s="2" t="s">
        <v>26</v>
      </c>
      <c r="B41" s="2">
        <v>382</v>
      </c>
      <c r="C41" s="2" t="s">
        <v>1889</v>
      </c>
      <c r="D41" s="2" t="s">
        <v>1890</v>
      </c>
      <c r="E41" s="4" t="s">
        <v>1330</v>
      </c>
      <c r="F41" s="2" t="s">
        <v>1891</v>
      </c>
      <c r="G41" s="2" t="s">
        <v>1892</v>
      </c>
      <c r="H41" s="2" t="s">
        <v>184</v>
      </c>
      <c r="I41" s="2" t="s">
        <v>773</v>
      </c>
      <c r="J41" s="2" t="s">
        <v>31</v>
      </c>
      <c r="K41" s="2" t="s">
        <v>31</v>
      </c>
      <c r="L41" s="2" t="s">
        <v>343</v>
      </c>
      <c r="M41" s="2" t="s">
        <v>32</v>
      </c>
      <c r="N41" s="2" t="s">
        <v>480</v>
      </c>
      <c r="O41" s="2" t="s">
        <v>143</v>
      </c>
      <c r="P41" s="2" t="s">
        <v>1736</v>
      </c>
      <c r="Q41" s="2" t="s">
        <v>431</v>
      </c>
      <c r="R41" s="2" t="s">
        <v>190</v>
      </c>
      <c r="S41" s="2" t="s">
        <v>35</v>
      </c>
      <c r="T41" s="153">
        <v>2.242</v>
      </c>
      <c r="U41" s="2" t="s">
        <v>1893</v>
      </c>
      <c r="V41" s="164">
        <v>2.4E-2</v>
      </c>
      <c r="W41" s="166">
        <v>2.069E-2</v>
      </c>
      <c r="X41" s="4" t="s">
        <v>428</v>
      </c>
      <c r="Y41" s="4" t="s">
        <v>143</v>
      </c>
      <c r="Z41" s="153">
        <v>3458032.07</v>
      </c>
      <c r="AA41" s="153">
        <v>1</v>
      </c>
      <c r="AB41" s="153">
        <v>112.83</v>
      </c>
      <c r="AD41" s="153">
        <v>3901.6979999999999</v>
      </c>
      <c r="AG41" s="2" t="s">
        <v>37</v>
      </c>
      <c r="AH41" s="166">
        <v>5.6090000000000003E-3</v>
      </c>
      <c r="AI41" s="166">
        <v>1.1178271541608701E-2</v>
      </c>
      <c r="AJ41" s="166">
        <v>1.43153839585424E-3</v>
      </c>
    </row>
    <row r="42" spans="1:36">
      <c r="A42" s="2" t="s">
        <v>26</v>
      </c>
      <c r="B42" s="2">
        <v>382</v>
      </c>
      <c r="C42" s="2" t="s">
        <v>1889</v>
      </c>
      <c r="D42" s="2" t="s">
        <v>1890</v>
      </c>
      <c r="E42" s="4" t="s">
        <v>1330</v>
      </c>
      <c r="F42" s="2" t="s">
        <v>1894</v>
      </c>
      <c r="G42" s="2" t="s">
        <v>1895</v>
      </c>
      <c r="H42" s="2" t="s">
        <v>184</v>
      </c>
      <c r="I42" s="2" t="s">
        <v>773</v>
      </c>
      <c r="J42" s="2" t="s">
        <v>31</v>
      </c>
      <c r="K42" s="2" t="s">
        <v>31</v>
      </c>
      <c r="L42" s="2" t="s">
        <v>343</v>
      </c>
      <c r="M42" s="2" t="s">
        <v>32</v>
      </c>
      <c r="N42" s="2" t="s">
        <v>480</v>
      </c>
      <c r="O42" s="2" t="s">
        <v>143</v>
      </c>
      <c r="P42" s="2" t="s">
        <v>1766</v>
      </c>
      <c r="Q42" s="2" t="s">
        <v>431</v>
      </c>
      <c r="R42" s="2" t="s">
        <v>190</v>
      </c>
      <c r="S42" s="2" t="s">
        <v>35</v>
      </c>
      <c r="T42" s="153">
        <v>2.1539999999999999</v>
      </c>
      <c r="U42" s="2" t="s">
        <v>1896</v>
      </c>
      <c r="V42" s="164">
        <v>3.6999999999999998E-2</v>
      </c>
      <c r="W42" s="166">
        <v>2.189E-2</v>
      </c>
      <c r="X42" s="4" t="s">
        <v>428</v>
      </c>
      <c r="Y42" s="4" t="s">
        <v>143</v>
      </c>
      <c r="Z42" s="153">
        <v>3250000.6</v>
      </c>
      <c r="AA42" s="153">
        <v>1</v>
      </c>
      <c r="AB42" s="153">
        <v>116.15</v>
      </c>
      <c r="AD42" s="153">
        <v>3774.8760000000002</v>
      </c>
      <c r="AG42" s="2" t="s">
        <v>37</v>
      </c>
      <c r="AH42" s="166">
        <v>8.6449999999999999E-3</v>
      </c>
      <c r="AI42" s="166">
        <v>1.0814929825039E-2</v>
      </c>
      <c r="AJ42" s="166">
        <v>1.38500726479797E-3</v>
      </c>
    </row>
    <row r="43" spans="1:36">
      <c r="A43" s="2" t="s">
        <v>26</v>
      </c>
      <c r="B43" s="2">
        <v>382</v>
      </c>
      <c r="C43" s="2" t="s">
        <v>1897</v>
      </c>
      <c r="D43" s="2" t="s">
        <v>1898</v>
      </c>
      <c r="E43" s="4" t="s">
        <v>1330</v>
      </c>
      <c r="F43" s="2" t="s">
        <v>1899</v>
      </c>
      <c r="G43" s="2" t="s">
        <v>1900</v>
      </c>
      <c r="H43" s="2" t="s">
        <v>184</v>
      </c>
      <c r="I43" s="2" t="s">
        <v>986</v>
      </c>
      <c r="J43" s="2" t="s">
        <v>31</v>
      </c>
      <c r="K43" s="2" t="s">
        <v>31</v>
      </c>
      <c r="L43" s="2" t="s">
        <v>343</v>
      </c>
      <c r="M43" s="2" t="s">
        <v>32</v>
      </c>
      <c r="N43" s="2" t="s">
        <v>461</v>
      </c>
      <c r="O43" s="2" t="s">
        <v>143</v>
      </c>
      <c r="P43" s="2" t="s">
        <v>1759</v>
      </c>
      <c r="Q43" s="2" t="s">
        <v>431</v>
      </c>
      <c r="R43" s="2" t="s">
        <v>190</v>
      </c>
      <c r="S43" s="2" t="s">
        <v>35</v>
      </c>
      <c r="T43" s="153">
        <v>1.7250000000000001</v>
      </c>
      <c r="U43" s="2" t="s">
        <v>1820</v>
      </c>
      <c r="V43" s="164">
        <v>2.63E-2</v>
      </c>
      <c r="W43" s="166">
        <v>4.897E-2</v>
      </c>
      <c r="X43" s="4" t="s">
        <v>428</v>
      </c>
      <c r="Y43" s="4" t="s">
        <v>143</v>
      </c>
      <c r="Z43" s="153">
        <v>3000000</v>
      </c>
      <c r="AA43" s="153">
        <v>1</v>
      </c>
      <c r="AB43" s="153">
        <v>96.94</v>
      </c>
      <c r="AD43" s="153">
        <v>2908.2</v>
      </c>
      <c r="AG43" s="2" t="s">
        <v>37</v>
      </c>
      <c r="AH43" s="166">
        <v>2.1749999999999999E-3</v>
      </c>
      <c r="AI43" s="166">
        <v>8.3319243976715408E-3</v>
      </c>
      <c r="AJ43" s="166">
        <v>1.06702271833566E-3</v>
      </c>
    </row>
    <row r="44" spans="1:36">
      <c r="A44" s="2" t="s">
        <v>26</v>
      </c>
      <c r="B44" s="2">
        <v>382</v>
      </c>
      <c r="C44" s="2" t="s">
        <v>1901</v>
      </c>
      <c r="D44" s="2" t="s">
        <v>1902</v>
      </c>
      <c r="E44" s="4" t="s">
        <v>1330</v>
      </c>
      <c r="F44" s="2" t="s">
        <v>1903</v>
      </c>
      <c r="G44" s="2" t="s">
        <v>1904</v>
      </c>
      <c r="H44" s="2" t="s">
        <v>184</v>
      </c>
      <c r="I44" s="2" t="s">
        <v>773</v>
      </c>
      <c r="J44" s="2" t="s">
        <v>31</v>
      </c>
      <c r="K44" s="2" t="s">
        <v>31</v>
      </c>
      <c r="L44" s="2" t="s">
        <v>343</v>
      </c>
      <c r="M44" s="2" t="s">
        <v>32</v>
      </c>
      <c r="N44" s="2" t="s">
        <v>480</v>
      </c>
      <c r="O44" s="2" t="s">
        <v>143</v>
      </c>
      <c r="P44" s="2" t="s">
        <v>1745</v>
      </c>
      <c r="Q44" s="2" t="s">
        <v>429</v>
      </c>
      <c r="R44" s="2" t="s">
        <v>190</v>
      </c>
      <c r="S44" s="2" t="s">
        <v>35</v>
      </c>
      <c r="T44" s="153">
        <v>2.077</v>
      </c>
      <c r="U44" s="2" t="s">
        <v>1905</v>
      </c>
      <c r="V44" s="164">
        <v>2.0500000000000001E-2</v>
      </c>
      <c r="W44" s="166">
        <v>2.3279999999999999E-2</v>
      </c>
      <c r="X44" s="4" t="s">
        <v>428</v>
      </c>
      <c r="Y44" s="4" t="s">
        <v>143</v>
      </c>
      <c r="Z44" s="153">
        <v>2327000</v>
      </c>
      <c r="AA44" s="153">
        <v>1</v>
      </c>
      <c r="AB44" s="153">
        <v>112.41</v>
      </c>
      <c r="AD44" s="153">
        <v>2615.7809999999999</v>
      </c>
      <c r="AG44" s="2" t="s">
        <v>37</v>
      </c>
      <c r="AH44" s="166">
        <v>3.0379999999999999E-3</v>
      </c>
      <c r="AI44" s="166">
        <v>7.4941500011307099E-3</v>
      </c>
      <c r="AJ44" s="166">
        <v>9.5973366105631098E-4</v>
      </c>
    </row>
    <row r="45" spans="1:36">
      <c r="A45" s="2" t="s">
        <v>26</v>
      </c>
      <c r="B45" s="2">
        <v>382</v>
      </c>
      <c r="C45" s="2" t="s">
        <v>1906</v>
      </c>
      <c r="D45" s="2" t="s">
        <v>1907</v>
      </c>
      <c r="E45" s="4" t="s">
        <v>1330</v>
      </c>
      <c r="F45" s="2" t="s">
        <v>1908</v>
      </c>
      <c r="G45" s="2" t="s">
        <v>1909</v>
      </c>
      <c r="H45" s="2" t="s">
        <v>184</v>
      </c>
      <c r="I45" s="2" t="s">
        <v>773</v>
      </c>
      <c r="J45" s="2" t="s">
        <v>31</v>
      </c>
      <c r="K45" s="2" t="s">
        <v>31</v>
      </c>
      <c r="L45" s="2" t="s">
        <v>343</v>
      </c>
      <c r="M45" s="2" t="s">
        <v>32</v>
      </c>
      <c r="N45" s="2" t="s">
        <v>464</v>
      </c>
      <c r="O45" s="2" t="s">
        <v>143</v>
      </c>
      <c r="P45" s="2" t="s">
        <v>1792</v>
      </c>
      <c r="Q45" s="2" t="s">
        <v>431</v>
      </c>
      <c r="R45" s="2" t="s">
        <v>190</v>
      </c>
      <c r="S45" s="2" t="s">
        <v>35</v>
      </c>
      <c r="T45" s="153">
        <v>4.5510000000000002</v>
      </c>
      <c r="U45" s="2" t="s">
        <v>1910</v>
      </c>
      <c r="V45" s="164">
        <v>1E-3</v>
      </c>
      <c r="W45" s="166">
        <v>1.9689999999999999E-2</v>
      </c>
      <c r="X45" s="4" t="s">
        <v>428</v>
      </c>
      <c r="Y45" s="4" t="s">
        <v>143</v>
      </c>
      <c r="Z45" s="153">
        <v>4160000</v>
      </c>
      <c r="AA45" s="153">
        <v>1</v>
      </c>
      <c r="AB45" s="153">
        <v>100.35</v>
      </c>
      <c r="AD45" s="153">
        <v>4174.5600000000004</v>
      </c>
      <c r="AG45" s="2" t="s">
        <v>37</v>
      </c>
      <c r="AH45" s="166">
        <v>1.232E-3</v>
      </c>
      <c r="AI45" s="166">
        <v>1.19600159251577E-2</v>
      </c>
      <c r="AJ45" s="166">
        <v>1.5316520043515999E-3</v>
      </c>
    </row>
    <row r="46" spans="1:36">
      <c r="A46" s="2" t="s">
        <v>26</v>
      </c>
      <c r="B46" s="2">
        <v>382</v>
      </c>
      <c r="C46" s="2" t="s">
        <v>1906</v>
      </c>
      <c r="D46" s="2" t="s">
        <v>1907</v>
      </c>
      <c r="E46" s="4" t="s">
        <v>1330</v>
      </c>
      <c r="F46" s="2" t="s">
        <v>1911</v>
      </c>
      <c r="G46" s="2" t="s">
        <v>1912</v>
      </c>
      <c r="H46" s="2" t="s">
        <v>184</v>
      </c>
      <c r="I46" s="2" t="s">
        <v>773</v>
      </c>
      <c r="J46" s="2" t="s">
        <v>31</v>
      </c>
      <c r="K46" s="2" t="s">
        <v>31</v>
      </c>
      <c r="L46" s="2" t="s">
        <v>343</v>
      </c>
      <c r="M46" s="2" t="s">
        <v>32</v>
      </c>
      <c r="N46" s="2" t="s">
        <v>464</v>
      </c>
      <c r="O46" s="2" t="s">
        <v>143</v>
      </c>
      <c r="P46" s="2" t="s">
        <v>1792</v>
      </c>
      <c r="Q46" s="2" t="s">
        <v>431</v>
      </c>
      <c r="R46" s="2" t="s">
        <v>190</v>
      </c>
      <c r="S46" s="2" t="s">
        <v>35</v>
      </c>
      <c r="T46" s="153">
        <v>4.3949999999999996</v>
      </c>
      <c r="U46" s="2" t="s">
        <v>1868</v>
      </c>
      <c r="V46" s="164">
        <v>2.06E-2</v>
      </c>
      <c r="W46" s="166">
        <v>1.9730000000000001E-2</v>
      </c>
      <c r="X46" s="4" t="s">
        <v>428</v>
      </c>
      <c r="Y46" s="4" t="s">
        <v>143</v>
      </c>
      <c r="Z46" s="153">
        <v>11300000</v>
      </c>
      <c r="AA46" s="153">
        <v>1</v>
      </c>
      <c r="AB46" s="153">
        <v>103.41</v>
      </c>
      <c r="AD46" s="153">
        <v>11685.33</v>
      </c>
      <c r="AG46" s="2" t="s">
        <v>37</v>
      </c>
      <c r="AH46" s="166">
        <v>5.6499999999999996E-3</v>
      </c>
      <c r="AI46" s="166">
        <v>3.3478194801541503E-2</v>
      </c>
      <c r="AJ46" s="166">
        <v>4.2873642050922497E-3</v>
      </c>
    </row>
    <row r="47" spans="1:36">
      <c r="A47" s="2" t="s">
        <v>26</v>
      </c>
      <c r="B47" s="2">
        <v>382</v>
      </c>
      <c r="C47" s="2" t="s">
        <v>1906</v>
      </c>
      <c r="D47" s="2" t="s">
        <v>1907</v>
      </c>
      <c r="E47" s="4" t="s">
        <v>1330</v>
      </c>
      <c r="F47" s="2" t="s">
        <v>1913</v>
      </c>
      <c r="G47" s="2" t="s">
        <v>1914</v>
      </c>
      <c r="H47" s="2" t="s">
        <v>184</v>
      </c>
      <c r="I47" s="2" t="s">
        <v>773</v>
      </c>
      <c r="J47" s="2" t="s">
        <v>31</v>
      </c>
      <c r="K47" s="2" t="s">
        <v>31</v>
      </c>
      <c r="L47" s="2" t="s">
        <v>343</v>
      </c>
      <c r="M47" s="2" t="s">
        <v>32</v>
      </c>
      <c r="N47" s="2" t="s">
        <v>464</v>
      </c>
      <c r="O47" s="2" t="s">
        <v>143</v>
      </c>
      <c r="P47" s="2" t="s">
        <v>1198</v>
      </c>
      <c r="Q47" s="2" t="s">
        <v>429</v>
      </c>
      <c r="R47" s="2" t="s">
        <v>190</v>
      </c>
      <c r="S47" s="2" t="s">
        <v>35</v>
      </c>
      <c r="T47" s="153">
        <v>4.93</v>
      </c>
      <c r="U47" s="2" t="s">
        <v>1915</v>
      </c>
      <c r="V47" s="164">
        <v>1.9900000000000001E-2</v>
      </c>
      <c r="W47" s="166">
        <v>1.9460000000000002E-2</v>
      </c>
      <c r="X47" s="4" t="s">
        <v>428</v>
      </c>
      <c r="Y47" s="4" t="s">
        <v>143</v>
      </c>
      <c r="Z47" s="153">
        <v>7800000</v>
      </c>
      <c r="AA47" s="153">
        <v>1</v>
      </c>
      <c r="AB47" s="153">
        <v>100.72</v>
      </c>
      <c r="AD47" s="153">
        <v>7856.16</v>
      </c>
      <c r="AG47" s="2" t="s">
        <v>37</v>
      </c>
      <c r="AH47" s="166">
        <v>2.8890000000000001E-3</v>
      </c>
      <c r="AI47" s="166">
        <v>2.2507713078884301E-2</v>
      </c>
      <c r="AJ47" s="166">
        <v>2.8824362832267098E-3</v>
      </c>
    </row>
    <row r="48" spans="1:36">
      <c r="A48" s="2" t="s">
        <v>26</v>
      </c>
      <c r="B48" s="2">
        <v>382</v>
      </c>
      <c r="C48" s="2" t="s">
        <v>1906</v>
      </c>
      <c r="D48" s="2" t="s">
        <v>1907</v>
      </c>
      <c r="E48" s="4" t="s">
        <v>1330</v>
      </c>
      <c r="F48" s="2" t="s">
        <v>1916</v>
      </c>
      <c r="G48" s="2" t="s">
        <v>1917</v>
      </c>
      <c r="H48" s="2" t="s">
        <v>184</v>
      </c>
      <c r="I48" s="2" t="s">
        <v>986</v>
      </c>
      <c r="J48" s="2" t="s">
        <v>31</v>
      </c>
      <c r="K48" s="2" t="s">
        <v>31</v>
      </c>
      <c r="L48" s="2" t="s">
        <v>343</v>
      </c>
      <c r="M48" s="2" t="s">
        <v>32</v>
      </c>
      <c r="N48" s="2" t="s">
        <v>464</v>
      </c>
      <c r="O48" s="2" t="s">
        <v>143</v>
      </c>
      <c r="P48" s="2" t="s">
        <v>1792</v>
      </c>
      <c r="Q48" s="2" t="s">
        <v>431</v>
      </c>
      <c r="R48" s="2" t="s">
        <v>190</v>
      </c>
      <c r="S48" s="2" t="s">
        <v>35</v>
      </c>
      <c r="T48" s="153">
        <v>0.43</v>
      </c>
      <c r="U48" s="2" t="s">
        <v>1918</v>
      </c>
      <c r="V48" s="164">
        <v>1.09E-2</v>
      </c>
      <c r="W48" s="166">
        <v>4.6129999999999997E-2</v>
      </c>
      <c r="X48" s="4" t="s">
        <v>428</v>
      </c>
      <c r="Y48" s="4" t="s">
        <v>143</v>
      </c>
      <c r="Z48" s="153">
        <v>15000000</v>
      </c>
      <c r="AA48" s="153">
        <v>1</v>
      </c>
      <c r="AB48" s="153">
        <v>99.16</v>
      </c>
      <c r="AD48" s="153">
        <v>14874</v>
      </c>
      <c r="AG48" s="2" t="s">
        <v>37</v>
      </c>
      <c r="AH48" s="166">
        <v>1.9571000000000002E-2</v>
      </c>
      <c r="AI48" s="166">
        <v>4.26136591331292E-2</v>
      </c>
      <c r="AJ48" s="166">
        <v>5.4572917655335501E-3</v>
      </c>
    </row>
    <row r="49" spans="1:36">
      <c r="A49" s="2" t="s">
        <v>26</v>
      </c>
      <c r="B49" s="2">
        <v>382</v>
      </c>
      <c r="C49" s="2" t="s">
        <v>1906</v>
      </c>
      <c r="D49" s="2" t="s">
        <v>1907</v>
      </c>
      <c r="E49" s="4" t="s">
        <v>1330</v>
      </c>
      <c r="F49" s="2" t="s">
        <v>1919</v>
      </c>
      <c r="G49" s="2" t="s">
        <v>1920</v>
      </c>
      <c r="H49" s="2" t="s">
        <v>184</v>
      </c>
      <c r="I49" s="2" t="s">
        <v>773</v>
      </c>
      <c r="J49" s="2" t="s">
        <v>31</v>
      </c>
      <c r="K49" s="2" t="s">
        <v>31</v>
      </c>
      <c r="L49" s="2" t="s">
        <v>343</v>
      </c>
      <c r="M49" s="2" t="s">
        <v>32</v>
      </c>
      <c r="N49" s="2" t="s">
        <v>464</v>
      </c>
      <c r="O49" s="2" t="s">
        <v>143</v>
      </c>
      <c r="P49" s="2" t="s">
        <v>1792</v>
      </c>
      <c r="Q49" s="2" t="s">
        <v>431</v>
      </c>
      <c r="R49" s="2" t="s">
        <v>190</v>
      </c>
      <c r="S49" s="2" t="s">
        <v>35</v>
      </c>
      <c r="T49" s="153">
        <v>0.496</v>
      </c>
      <c r="U49" s="2" t="s">
        <v>1921</v>
      </c>
      <c r="V49" s="164">
        <v>8.6E-3</v>
      </c>
      <c r="W49" s="166">
        <v>1.3089999999999999E-2</v>
      </c>
      <c r="X49" s="4" t="s">
        <v>428</v>
      </c>
      <c r="Y49" s="4" t="s">
        <v>143</v>
      </c>
      <c r="Z49" s="153">
        <v>5000000</v>
      </c>
      <c r="AA49" s="153">
        <v>1</v>
      </c>
      <c r="AB49" s="153">
        <v>113.09</v>
      </c>
      <c r="AD49" s="153">
        <v>5654.5</v>
      </c>
      <c r="AG49" s="2" t="s">
        <v>37</v>
      </c>
      <c r="AH49" s="166">
        <v>1.9989999999999999E-3</v>
      </c>
      <c r="AI49" s="166">
        <v>1.6200009114446599E-2</v>
      </c>
      <c r="AJ49" s="166">
        <v>2.07464409628946E-3</v>
      </c>
    </row>
    <row r="50" spans="1:36">
      <c r="A50" s="2" t="s">
        <v>26</v>
      </c>
      <c r="B50" s="2">
        <v>382</v>
      </c>
      <c r="C50" s="2" t="s">
        <v>1906</v>
      </c>
      <c r="D50" s="2" t="s">
        <v>1907</v>
      </c>
      <c r="E50" s="4" t="s">
        <v>1330</v>
      </c>
      <c r="F50" s="2" t="s">
        <v>1922</v>
      </c>
      <c r="G50" s="2" t="s">
        <v>1923</v>
      </c>
      <c r="H50" s="2" t="s">
        <v>184</v>
      </c>
      <c r="I50" s="2" t="s">
        <v>773</v>
      </c>
      <c r="J50" s="2" t="s">
        <v>31</v>
      </c>
      <c r="K50" s="2" t="s">
        <v>31</v>
      </c>
      <c r="L50" s="2" t="s">
        <v>343</v>
      </c>
      <c r="M50" s="2" t="s">
        <v>32</v>
      </c>
      <c r="N50" s="2" t="s">
        <v>464</v>
      </c>
      <c r="O50" s="2" t="s">
        <v>143</v>
      </c>
      <c r="P50" s="2" t="s">
        <v>1792</v>
      </c>
      <c r="Q50" s="2" t="s">
        <v>431</v>
      </c>
      <c r="R50" s="2" t="s">
        <v>190</v>
      </c>
      <c r="S50" s="2" t="s">
        <v>35</v>
      </c>
      <c r="T50" s="153">
        <v>2.2160000000000002</v>
      </c>
      <c r="U50" s="2" t="s">
        <v>1924</v>
      </c>
      <c r="V50" s="164">
        <v>3.8E-3</v>
      </c>
      <c r="W50" s="166">
        <v>1.7170000000000001E-2</v>
      </c>
      <c r="X50" s="4" t="s">
        <v>428</v>
      </c>
      <c r="Y50" s="4" t="s">
        <v>143</v>
      </c>
      <c r="Z50" s="153">
        <v>3000000</v>
      </c>
      <c r="AA50" s="153">
        <v>1</v>
      </c>
      <c r="AB50" s="153">
        <v>107.22</v>
      </c>
      <c r="AD50" s="153">
        <v>3216.6</v>
      </c>
      <c r="AG50" s="2" t="s">
        <v>37</v>
      </c>
      <c r="AH50" s="166">
        <v>1E-3</v>
      </c>
      <c r="AI50" s="166">
        <v>9.2154831227392407E-3</v>
      </c>
      <c r="AJ50" s="166">
        <v>1.18017511718537E-3</v>
      </c>
    </row>
    <row r="51" spans="1:36">
      <c r="A51" s="2" t="s">
        <v>26</v>
      </c>
      <c r="B51" s="2">
        <v>382</v>
      </c>
      <c r="C51" s="2" t="s">
        <v>1925</v>
      </c>
      <c r="D51" s="2" t="s">
        <v>1926</v>
      </c>
      <c r="E51" s="4" t="s">
        <v>1330</v>
      </c>
      <c r="F51" s="2" t="s">
        <v>1927</v>
      </c>
      <c r="G51" s="2" t="s">
        <v>1928</v>
      </c>
      <c r="H51" s="2" t="s">
        <v>184</v>
      </c>
      <c r="I51" s="2" t="s">
        <v>773</v>
      </c>
      <c r="J51" s="2" t="s">
        <v>31</v>
      </c>
      <c r="K51" s="2" t="s">
        <v>31</v>
      </c>
      <c r="L51" s="2" t="s">
        <v>345</v>
      </c>
      <c r="M51" s="2" t="s">
        <v>32</v>
      </c>
      <c r="N51" s="2" t="s">
        <v>459</v>
      </c>
      <c r="O51" s="2" t="s">
        <v>143</v>
      </c>
      <c r="P51" s="2" t="s">
        <v>1759</v>
      </c>
      <c r="Q51" s="2" t="s">
        <v>431</v>
      </c>
      <c r="R51" s="2" t="s">
        <v>190</v>
      </c>
      <c r="S51" s="2" t="s">
        <v>35</v>
      </c>
      <c r="T51" s="153">
        <v>2.129</v>
      </c>
      <c r="U51" s="2" t="s">
        <v>62</v>
      </c>
      <c r="V51" s="164">
        <v>3.5400000000000001E-2</v>
      </c>
      <c r="W51" s="166">
        <v>3.3759999999999998E-2</v>
      </c>
      <c r="X51" s="4" t="s">
        <v>428</v>
      </c>
      <c r="Y51" s="4" t="s">
        <v>143</v>
      </c>
      <c r="Z51" s="153">
        <v>4962000</v>
      </c>
      <c r="AA51" s="153">
        <v>1</v>
      </c>
      <c r="AB51" s="153">
        <v>104.17</v>
      </c>
      <c r="AD51" s="153">
        <v>5168.915</v>
      </c>
      <c r="AG51" s="2" t="s">
        <v>37</v>
      </c>
      <c r="AH51" s="166">
        <v>0</v>
      </c>
      <c r="AI51" s="166">
        <v>1.4808820690035101E-2</v>
      </c>
      <c r="AJ51" s="166">
        <v>1.8964824155680701E-3</v>
      </c>
    </row>
    <row r="52" spans="1:36">
      <c r="A52" s="2" t="s">
        <v>26</v>
      </c>
      <c r="B52" s="2">
        <v>382</v>
      </c>
      <c r="C52" s="2" t="s">
        <v>1598</v>
      </c>
      <c r="D52" s="2" t="s">
        <v>1599</v>
      </c>
      <c r="E52" s="4" t="s">
        <v>1330</v>
      </c>
      <c r="F52" s="2" t="s">
        <v>1929</v>
      </c>
      <c r="G52" s="2" t="s">
        <v>1930</v>
      </c>
      <c r="H52" s="2" t="s">
        <v>184</v>
      </c>
      <c r="I52" s="2" t="s">
        <v>773</v>
      </c>
      <c r="J52" s="2" t="s">
        <v>31</v>
      </c>
      <c r="K52" s="2" t="s">
        <v>31</v>
      </c>
      <c r="L52" s="2" t="s">
        <v>343</v>
      </c>
      <c r="M52" s="2" t="s">
        <v>32</v>
      </c>
      <c r="N52" s="2" t="s">
        <v>480</v>
      </c>
      <c r="O52" s="2" t="s">
        <v>143</v>
      </c>
      <c r="P52" s="2" t="s">
        <v>1736</v>
      </c>
      <c r="Q52" s="2" t="s">
        <v>429</v>
      </c>
      <c r="R52" s="2" t="s">
        <v>190</v>
      </c>
      <c r="S52" s="2" t="s">
        <v>35</v>
      </c>
      <c r="T52" s="153">
        <v>3.9940000000000002</v>
      </c>
      <c r="U52" s="2" t="s">
        <v>1767</v>
      </c>
      <c r="V52" s="164">
        <v>6.4999999999999997E-3</v>
      </c>
      <c r="W52" s="166">
        <v>2.2290000000000001E-2</v>
      </c>
      <c r="X52" s="4" t="s">
        <v>428</v>
      </c>
      <c r="Y52" s="4" t="s">
        <v>143</v>
      </c>
      <c r="Z52" s="153">
        <v>3621276.54</v>
      </c>
      <c r="AA52" s="153">
        <v>1</v>
      </c>
      <c r="AB52" s="153">
        <v>104.53</v>
      </c>
      <c r="AD52" s="153">
        <v>3785.32</v>
      </c>
      <c r="AG52" s="2" t="s">
        <v>37</v>
      </c>
      <c r="AH52" s="166">
        <v>7.1910000000000003E-3</v>
      </c>
      <c r="AI52" s="166">
        <v>1.0844853559243899E-2</v>
      </c>
      <c r="AJ52" s="166">
        <v>1.38883942921644E-3</v>
      </c>
    </row>
    <row r="53" spans="1:36">
      <c r="A53" s="2" t="s">
        <v>26</v>
      </c>
      <c r="B53" s="2">
        <v>382</v>
      </c>
      <c r="C53" s="2" t="s">
        <v>1598</v>
      </c>
      <c r="D53" s="2" t="s">
        <v>1599</v>
      </c>
      <c r="E53" s="4" t="s">
        <v>1330</v>
      </c>
      <c r="F53" s="2" t="s">
        <v>1931</v>
      </c>
      <c r="G53" s="2" t="s">
        <v>1932</v>
      </c>
      <c r="H53" s="2" t="s">
        <v>184</v>
      </c>
      <c r="I53" s="2" t="s">
        <v>773</v>
      </c>
      <c r="J53" s="2" t="s">
        <v>31</v>
      </c>
      <c r="K53" s="2" t="s">
        <v>31</v>
      </c>
      <c r="L53" s="2" t="s">
        <v>343</v>
      </c>
      <c r="M53" s="2" t="s">
        <v>32</v>
      </c>
      <c r="N53" s="2" t="s">
        <v>480</v>
      </c>
      <c r="O53" s="2" t="s">
        <v>143</v>
      </c>
      <c r="P53" s="2" t="s">
        <v>1736</v>
      </c>
      <c r="Q53" s="2" t="s">
        <v>429</v>
      </c>
      <c r="R53" s="2" t="s">
        <v>190</v>
      </c>
      <c r="S53" s="2" t="s">
        <v>35</v>
      </c>
      <c r="T53" s="153">
        <v>6.45</v>
      </c>
      <c r="U53" s="2" t="s">
        <v>1933</v>
      </c>
      <c r="V53" s="164">
        <v>3.61E-2</v>
      </c>
      <c r="W53" s="166">
        <v>2.9960000000000001E-2</v>
      </c>
      <c r="X53" s="4" t="s">
        <v>428</v>
      </c>
      <c r="Y53" s="4" t="s">
        <v>143</v>
      </c>
      <c r="Z53" s="153">
        <v>2314620</v>
      </c>
      <c r="AA53" s="153">
        <v>1</v>
      </c>
      <c r="AB53" s="153">
        <v>107.22</v>
      </c>
      <c r="AD53" s="153">
        <v>2481.7359999999999</v>
      </c>
      <c r="AG53" s="2" t="s">
        <v>37</v>
      </c>
      <c r="AH53" s="166">
        <v>5.0379999999999999E-3</v>
      </c>
      <c r="AI53" s="166">
        <v>7.11011384851823E-3</v>
      </c>
      <c r="AJ53" s="166">
        <v>9.1055230991320102E-4</v>
      </c>
    </row>
    <row r="54" spans="1:36">
      <c r="A54" s="2" t="s">
        <v>26</v>
      </c>
      <c r="B54" s="2">
        <v>382</v>
      </c>
      <c r="C54" s="2" t="s">
        <v>1598</v>
      </c>
      <c r="D54" s="2" t="s">
        <v>1599</v>
      </c>
      <c r="E54" s="4" t="s">
        <v>1330</v>
      </c>
      <c r="F54" s="2" t="s">
        <v>1934</v>
      </c>
      <c r="G54" s="2" t="s">
        <v>1935</v>
      </c>
      <c r="H54" s="2" t="s">
        <v>184</v>
      </c>
      <c r="I54" s="2" t="s">
        <v>773</v>
      </c>
      <c r="J54" s="2" t="s">
        <v>31</v>
      </c>
      <c r="K54" s="2" t="s">
        <v>31</v>
      </c>
      <c r="L54" s="2" t="s">
        <v>343</v>
      </c>
      <c r="M54" s="2" t="s">
        <v>32</v>
      </c>
      <c r="N54" s="2" t="s">
        <v>480</v>
      </c>
      <c r="O54" s="2" t="s">
        <v>143</v>
      </c>
      <c r="P54" s="2" t="s">
        <v>1736</v>
      </c>
      <c r="Q54" s="2" t="s">
        <v>429</v>
      </c>
      <c r="R54" s="2" t="s">
        <v>190</v>
      </c>
      <c r="S54" s="2" t="s">
        <v>35</v>
      </c>
      <c r="T54" s="153">
        <v>1.2430000000000001</v>
      </c>
      <c r="U54" s="2" t="s">
        <v>1936</v>
      </c>
      <c r="V54" s="164">
        <v>1.7600000000000001E-2</v>
      </c>
      <c r="W54" s="166">
        <v>1.3939999999999999E-2</v>
      </c>
      <c r="X54" s="4" t="s">
        <v>428</v>
      </c>
      <c r="Y54" s="4" t="s">
        <v>143</v>
      </c>
      <c r="Z54" s="153">
        <v>5759974.6799999997</v>
      </c>
      <c r="AA54" s="153">
        <v>1</v>
      </c>
      <c r="AB54" s="153">
        <v>114.03</v>
      </c>
      <c r="AC54" s="153">
        <v>4599.9849999999997</v>
      </c>
      <c r="AD54" s="153">
        <v>11168.084000000001</v>
      </c>
      <c r="AG54" s="2" t="s">
        <v>37</v>
      </c>
      <c r="AH54" s="166">
        <v>4.313E-3</v>
      </c>
      <c r="AI54" s="166">
        <v>3.1996297521282399E-2</v>
      </c>
      <c r="AJ54" s="166">
        <v>4.09758595113711E-3</v>
      </c>
    </row>
    <row r="55" spans="1:36">
      <c r="A55" s="2" t="s">
        <v>26</v>
      </c>
      <c r="B55" s="2">
        <v>382</v>
      </c>
      <c r="C55" s="2" t="s">
        <v>1598</v>
      </c>
      <c r="D55" s="2" t="s">
        <v>1599</v>
      </c>
      <c r="E55" s="4" t="s">
        <v>1330</v>
      </c>
      <c r="F55" s="2" t="s">
        <v>1937</v>
      </c>
      <c r="G55" s="2" t="s">
        <v>1938</v>
      </c>
      <c r="H55" s="2" t="s">
        <v>184</v>
      </c>
      <c r="I55" s="2" t="s">
        <v>773</v>
      </c>
      <c r="J55" s="2" t="s">
        <v>31</v>
      </c>
      <c r="K55" s="2" t="s">
        <v>31</v>
      </c>
      <c r="L55" s="2" t="s">
        <v>343</v>
      </c>
      <c r="M55" s="2" t="s">
        <v>32</v>
      </c>
      <c r="N55" s="2" t="s">
        <v>480</v>
      </c>
      <c r="O55" s="2" t="s">
        <v>143</v>
      </c>
      <c r="P55" s="2" t="s">
        <v>1736</v>
      </c>
      <c r="Q55" s="2" t="s">
        <v>429</v>
      </c>
      <c r="R55" s="2" t="s">
        <v>190</v>
      </c>
      <c r="S55" s="2" t="s">
        <v>35</v>
      </c>
      <c r="T55" s="153">
        <v>1.24</v>
      </c>
      <c r="U55" s="2" t="s">
        <v>1936</v>
      </c>
      <c r="V55" s="164">
        <v>2.3E-2</v>
      </c>
      <c r="W55" s="166">
        <v>1.95E-2</v>
      </c>
      <c r="X55" s="4" t="s">
        <v>428</v>
      </c>
      <c r="Y55" s="4" t="s">
        <v>143</v>
      </c>
      <c r="Z55" s="153">
        <v>3123655.93</v>
      </c>
      <c r="AA55" s="153">
        <v>1</v>
      </c>
      <c r="AB55" s="153">
        <v>114.63</v>
      </c>
      <c r="AD55" s="153">
        <v>3580.6469999999999</v>
      </c>
      <c r="AG55" s="2" t="s">
        <v>37</v>
      </c>
      <c r="AH55" s="166">
        <v>3.2429999999999998E-3</v>
      </c>
      <c r="AI55" s="166">
        <v>1.0258468595821E-2</v>
      </c>
      <c r="AJ55" s="166">
        <v>1.31374440340973E-3</v>
      </c>
    </row>
    <row r="56" spans="1:36">
      <c r="A56" s="2" t="s">
        <v>26</v>
      </c>
      <c r="B56" s="2">
        <v>382</v>
      </c>
      <c r="C56" s="2" t="s">
        <v>1598</v>
      </c>
      <c r="D56" s="2" t="s">
        <v>1599</v>
      </c>
      <c r="E56" s="4" t="s">
        <v>1330</v>
      </c>
      <c r="F56" s="2" t="s">
        <v>1939</v>
      </c>
      <c r="G56" s="2" t="s">
        <v>1940</v>
      </c>
      <c r="H56" s="2" t="s">
        <v>184</v>
      </c>
      <c r="I56" s="2" t="s">
        <v>773</v>
      </c>
      <c r="J56" s="2" t="s">
        <v>31</v>
      </c>
      <c r="K56" s="2" t="s">
        <v>31</v>
      </c>
      <c r="L56" s="2" t="s">
        <v>343</v>
      </c>
      <c r="M56" s="2" t="s">
        <v>32</v>
      </c>
      <c r="N56" s="2" t="s">
        <v>480</v>
      </c>
      <c r="O56" s="2" t="s">
        <v>143</v>
      </c>
      <c r="P56" s="2" t="s">
        <v>1736</v>
      </c>
      <c r="Q56" s="2" t="s">
        <v>429</v>
      </c>
      <c r="R56" s="2" t="s">
        <v>190</v>
      </c>
      <c r="S56" s="2" t="s">
        <v>35</v>
      </c>
      <c r="T56" s="153">
        <v>5.657</v>
      </c>
      <c r="U56" s="2" t="s">
        <v>1941</v>
      </c>
      <c r="V56" s="164">
        <v>2.5000000000000001E-3</v>
      </c>
      <c r="W56" s="166">
        <v>2.648E-2</v>
      </c>
      <c r="X56" s="4" t="s">
        <v>428</v>
      </c>
      <c r="Y56" s="4" t="s">
        <v>143</v>
      </c>
      <c r="Z56" s="153">
        <v>4392000.0999999996</v>
      </c>
      <c r="AA56" s="153">
        <v>1</v>
      </c>
      <c r="AB56" s="153">
        <v>95.66</v>
      </c>
      <c r="AD56" s="153">
        <v>4201.3869999999997</v>
      </c>
      <c r="AG56" s="2" t="s">
        <v>37</v>
      </c>
      <c r="AH56" s="166">
        <v>3.385E-3</v>
      </c>
      <c r="AI56" s="166">
        <v>1.20368754943872E-2</v>
      </c>
      <c r="AJ56" s="166">
        <v>1.5414949773041901E-3</v>
      </c>
    </row>
    <row r="57" spans="1:36">
      <c r="A57" s="2" t="s">
        <v>26</v>
      </c>
      <c r="B57" s="2">
        <v>382</v>
      </c>
      <c r="C57" s="2" t="s">
        <v>1942</v>
      </c>
      <c r="D57" s="2" t="s">
        <v>1943</v>
      </c>
      <c r="E57" s="4" t="s">
        <v>1330</v>
      </c>
      <c r="F57" s="2" t="s">
        <v>1944</v>
      </c>
      <c r="G57" s="2" t="s">
        <v>1945</v>
      </c>
      <c r="H57" s="2" t="s">
        <v>184</v>
      </c>
      <c r="I57" s="2" t="s">
        <v>986</v>
      </c>
      <c r="J57" s="2" t="s">
        <v>31</v>
      </c>
      <c r="K57" s="2" t="s">
        <v>31</v>
      </c>
      <c r="L57" s="2" t="s">
        <v>343</v>
      </c>
      <c r="M57" s="2" t="s">
        <v>32</v>
      </c>
      <c r="N57" s="2" t="s">
        <v>461</v>
      </c>
      <c r="O57" s="2" t="s">
        <v>143</v>
      </c>
      <c r="P57" s="2" t="s">
        <v>1753</v>
      </c>
      <c r="Q57" s="2" t="s">
        <v>431</v>
      </c>
      <c r="R57" s="2" t="s">
        <v>190</v>
      </c>
      <c r="S57" s="2" t="s">
        <v>35</v>
      </c>
      <c r="T57" s="153">
        <v>4.7939999999999996</v>
      </c>
      <c r="U57" s="2" t="s">
        <v>1740</v>
      </c>
      <c r="V57" s="164">
        <v>3.4299999999999997E-2</v>
      </c>
      <c r="W57" s="166">
        <v>4.7E-2</v>
      </c>
      <c r="X57" s="4" t="s">
        <v>428</v>
      </c>
      <c r="Y57" s="4" t="s">
        <v>143</v>
      </c>
      <c r="Z57" s="153">
        <v>3000000</v>
      </c>
      <c r="AA57" s="153">
        <v>1</v>
      </c>
      <c r="AB57" s="153">
        <v>95.25</v>
      </c>
      <c r="AD57" s="153">
        <v>2857.5</v>
      </c>
      <c r="AG57" s="2" t="s">
        <v>37</v>
      </c>
      <c r="AH57" s="166">
        <v>9.8720000000000006E-3</v>
      </c>
      <c r="AI57" s="166">
        <v>8.1866700936477597E-3</v>
      </c>
      <c r="AJ57" s="166">
        <v>1.04842081619014E-3</v>
      </c>
    </row>
    <row r="58" spans="1:36">
      <c r="A58" s="2" t="s">
        <v>26</v>
      </c>
      <c r="B58" s="2">
        <v>382</v>
      </c>
      <c r="C58" s="2" t="s">
        <v>1946</v>
      </c>
      <c r="D58" s="2" t="s">
        <v>1947</v>
      </c>
      <c r="E58" s="4" t="s">
        <v>1330</v>
      </c>
      <c r="F58" s="2" t="s">
        <v>1948</v>
      </c>
      <c r="G58" s="2" t="s">
        <v>1949</v>
      </c>
      <c r="H58" s="2" t="s">
        <v>184</v>
      </c>
      <c r="I58" s="2" t="s">
        <v>773</v>
      </c>
      <c r="J58" s="2" t="s">
        <v>31</v>
      </c>
      <c r="K58" s="2" t="s">
        <v>31</v>
      </c>
      <c r="L58" s="2" t="s">
        <v>343</v>
      </c>
      <c r="M58" s="2" t="s">
        <v>32</v>
      </c>
      <c r="N58" s="2" t="s">
        <v>480</v>
      </c>
      <c r="O58" s="2" t="s">
        <v>143</v>
      </c>
      <c r="P58" s="2" t="s">
        <v>1950</v>
      </c>
      <c r="Q58" s="2" t="s">
        <v>429</v>
      </c>
      <c r="R58" s="2" t="s">
        <v>190</v>
      </c>
      <c r="S58" s="2" t="s">
        <v>35</v>
      </c>
      <c r="T58" s="153">
        <v>1.212</v>
      </c>
      <c r="U58" s="2" t="s">
        <v>1820</v>
      </c>
      <c r="V58" s="164">
        <v>4.9500000000000002E-2</v>
      </c>
      <c r="W58" s="166">
        <v>3.8949999999999999E-2</v>
      </c>
      <c r="X58" s="4" t="s">
        <v>428</v>
      </c>
      <c r="Y58" s="4" t="s">
        <v>143</v>
      </c>
      <c r="Z58" s="153">
        <v>1000000.69</v>
      </c>
      <c r="AA58" s="153">
        <v>1</v>
      </c>
      <c r="AB58" s="153">
        <v>138.43</v>
      </c>
      <c r="AD58" s="153">
        <v>1384.3009999999999</v>
      </c>
      <c r="AG58" s="2" t="s">
        <v>37</v>
      </c>
      <c r="AH58" s="166">
        <v>6.1899999999999998E-4</v>
      </c>
      <c r="AI58" s="166">
        <v>3.9659895818980597E-3</v>
      </c>
      <c r="AJ58" s="166">
        <v>5.0790199029535402E-4</v>
      </c>
    </row>
    <row r="59" spans="1:36">
      <c r="A59" s="2" t="s">
        <v>26</v>
      </c>
      <c r="B59" s="2">
        <v>382</v>
      </c>
      <c r="C59" s="2" t="s">
        <v>1614</v>
      </c>
      <c r="D59" s="2" t="s">
        <v>1615</v>
      </c>
      <c r="E59" s="4" t="s">
        <v>1330</v>
      </c>
      <c r="F59" s="2" t="s">
        <v>1951</v>
      </c>
      <c r="G59" s="2" t="s">
        <v>1952</v>
      </c>
      <c r="H59" s="2" t="s">
        <v>184</v>
      </c>
      <c r="I59" s="2" t="s">
        <v>773</v>
      </c>
      <c r="J59" s="2" t="s">
        <v>31</v>
      </c>
      <c r="K59" s="2" t="s">
        <v>31</v>
      </c>
      <c r="L59" s="2" t="s">
        <v>343</v>
      </c>
      <c r="M59" s="2" t="s">
        <v>32</v>
      </c>
      <c r="N59" s="2" t="s">
        <v>480</v>
      </c>
      <c r="O59" s="2" t="s">
        <v>143</v>
      </c>
      <c r="P59" s="2" t="s">
        <v>1861</v>
      </c>
      <c r="Q59" s="2" t="s">
        <v>431</v>
      </c>
      <c r="R59" s="2" t="s">
        <v>190</v>
      </c>
      <c r="S59" s="2" t="s">
        <v>35</v>
      </c>
      <c r="T59" s="153">
        <v>3.1419999999999999</v>
      </c>
      <c r="U59" s="2" t="s">
        <v>1953</v>
      </c>
      <c r="V59" s="164">
        <v>1.34E-2</v>
      </c>
      <c r="W59" s="166">
        <v>2.206E-2</v>
      </c>
      <c r="X59" s="4" t="s">
        <v>428</v>
      </c>
      <c r="Y59" s="4" t="s">
        <v>143</v>
      </c>
      <c r="Z59" s="153">
        <v>4529105.9400000004</v>
      </c>
      <c r="AA59" s="153">
        <v>1</v>
      </c>
      <c r="AB59" s="153">
        <v>110.26</v>
      </c>
      <c r="AD59" s="153">
        <v>4993.7920000000004</v>
      </c>
      <c r="AG59" s="2" t="s">
        <v>37</v>
      </c>
      <c r="AH59" s="166">
        <v>1.4649999999999999E-3</v>
      </c>
      <c r="AI59" s="166">
        <v>1.43070968801212E-2</v>
      </c>
      <c r="AJ59" s="166">
        <v>1.8322294677547599E-3</v>
      </c>
    </row>
    <row r="60" spans="1:36">
      <c r="A60" s="2" t="s">
        <v>26</v>
      </c>
      <c r="B60" s="2">
        <v>382</v>
      </c>
      <c r="C60" s="2" t="s">
        <v>1614</v>
      </c>
      <c r="D60" s="2" t="s">
        <v>1615</v>
      </c>
      <c r="E60" s="4" t="s">
        <v>1330</v>
      </c>
      <c r="F60" s="2" t="s">
        <v>1954</v>
      </c>
      <c r="G60" s="2" t="s">
        <v>1955</v>
      </c>
      <c r="H60" s="2" t="s">
        <v>184</v>
      </c>
      <c r="I60" s="2" t="s">
        <v>773</v>
      </c>
      <c r="J60" s="2" t="s">
        <v>31</v>
      </c>
      <c r="K60" s="2" t="s">
        <v>31</v>
      </c>
      <c r="L60" s="2" t="s">
        <v>343</v>
      </c>
      <c r="M60" s="2" t="s">
        <v>32</v>
      </c>
      <c r="N60" s="2" t="s">
        <v>480</v>
      </c>
      <c r="O60" s="2" t="s">
        <v>143</v>
      </c>
      <c r="P60" s="2" t="s">
        <v>1336</v>
      </c>
      <c r="Q60" s="2" t="s">
        <v>429</v>
      </c>
      <c r="R60" s="2" t="s">
        <v>190</v>
      </c>
      <c r="S60" s="2" t="s">
        <v>35</v>
      </c>
      <c r="T60" s="153">
        <v>7.2489999999999997</v>
      </c>
      <c r="U60" s="2" t="s">
        <v>1956</v>
      </c>
      <c r="V60" s="164">
        <v>8.9999999999999993E-3</v>
      </c>
      <c r="W60" s="166">
        <v>2.8979999999999999E-2</v>
      </c>
      <c r="X60" s="4" t="s">
        <v>428</v>
      </c>
      <c r="Y60" s="4" t="s">
        <v>143</v>
      </c>
      <c r="Z60" s="153">
        <v>5500000</v>
      </c>
      <c r="AA60" s="153">
        <v>1</v>
      </c>
      <c r="AB60" s="153">
        <v>95.37</v>
      </c>
      <c r="AD60" s="153">
        <v>5245.35</v>
      </c>
      <c r="AG60" s="2" t="s">
        <v>37</v>
      </c>
      <c r="AH60" s="166">
        <v>2.8890000000000001E-3</v>
      </c>
      <c r="AI60" s="166">
        <v>1.50278040159983E-2</v>
      </c>
      <c r="AJ60" s="166">
        <v>1.9245263790736401E-3</v>
      </c>
    </row>
    <row r="61" spans="1:36">
      <c r="A61" s="2" t="s">
        <v>26</v>
      </c>
      <c r="B61" s="2">
        <v>382</v>
      </c>
      <c r="C61" s="2" t="s">
        <v>1618</v>
      </c>
      <c r="D61" s="2" t="s">
        <v>1619</v>
      </c>
      <c r="E61" s="4" t="s">
        <v>1330</v>
      </c>
      <c r="F61" s="2" t="s">
        <v>1957</v>
      </c>
      <c r="G61" s="2" t="s">
        <v>1958</v>
      </c>
      <c r="H61" s="2" t="s">
        <v>184</v>
      </c>
      <c r="I61" s="2" t="s">
        <v>773</v>
      </c>
      <c r="J61" s="2" t="s">
        <v>31</v>
      </c>
      <c r="K61" s="2" t="s">
        <v>31</v>
      </c>
      <c r="L61" s="2" t="s">
        <v>343</v>
      </c>
      <c r="M61" s="2" t="s">
        <v>32</v>
      </c>
      <c r="N61" s="2" t="s">
        <v>464</v>
      </c>
      <c r="O61" s="2" t="s">
        <v>143</v>
      </c>
      <c r="P61" s="2" t="s">
        <v>1766</v>
      </c>
      <c r="Q61" s="2" t="s">
        <v>431</v>
      </c>
      <c r="R61" s="2" t="s">
        <v>190</v>
      </c>
      <c r="S61" s="2" t="s">
        <v>35</v>
      </c>
      <c r="T61" s="153">
        <v>2.052</v>
      </c>
      <c r="U61" s="2" t="s">
        <v>1959</v>
      </c>
      <c r="V61" s="164">
        <v>2.5899999999999999E-2</v>
      </c>
      <c r="W61" s="166">
        <v>1.813E-2</v>
      </c>
      <c r="X61" s="4" t="s">
        <v>428</v>
      </c>
      <c r="Y61" s="4" t="s">
        <v>143</v>
      </c>
      <c r="Z61" s="153">
        <v>550000</v>
      </c>
      <c r="AA61" s="153">
        <v>1</v>
      </c>
      <c r="AB61" s="153">
        <v>115.19</v>
      </c>
      <c r="AD61" s="153">
        <v>633.54499999999996</v>
      </c>
      <c r="AG61" s="2" t="s">
        <v>37</v>
      </c>
      <c r="AH61" s="166">
        <v>5.2099999999999998E-4</v>
      </c>
      <c r="AI61" s="166">
        <v>1.81509148013301E-3</v>
      </c>
      <c r="AJ61" s="166">
        <v>2.3244856202735999E-4</v>
      </c>
    </row>
    <row r="62" spans="1:36">
      <c r="A62" s="2" t="s">
        <v>26</v>
      </c>
      <c r="B62" s="2">
        <v>382</v>
      </c>
      <c r="C62" s="2" t="s">
        <v>1618</v>
      </c>
      <c r="D62" s="2" t="s">
        <v>1619</v>
      </c>
      <c r="E62" s="4" t="s">
        <v>1330</v>
      </c>
      <c r="F62" s="2" t="s">
        <v>1960</v>
      </c>
      <c r="G62" s="2" t="s">
        <v>1961</v>
      </c>
      <c r="H62" s="2" t="s">
        <v>184</v>
      </c>
      <c r="I62" s="2" t="s">
        <v>773</v>
      </c>
      <c r="J62" s="2" t="s">
        <v>31</v>
      </c>
      <c r="K62" s="2" t="s">
        <v>31</v>
      </c>
      <c r="L62" s="2" t="s">
        <v>343</v>
      </c>
      <c r="M62" s="2" t="s">
        <v>32</v>
      </c>
      <c r="N62" s="2" t="s">
        <v>464</v>
      </c>
      <c r="O62" s="2" t="s">
        <v>143</v>
      </c>
      <c r="P62" s="2" t="s">
        <v>1792</v>
      </c>
      <c r="Q62" s="2" t="s">
        <v>431</v>
      </c>
      <c r="R62" s="2" t="s">
        <v>190</v>
      </c>
      <c r="S62" s="2" t="s">
        <v>35</v>
      </c>
      <c r="T62" s="153">
        <v>2.04</v>
      </c>
      <c r="U62" s="2" t="s">
        <v>1962</v>
      </c>
      <c r="V62" s="164">
        <v>6.0000000000000001E-3</v>
      </c>
      <c r="W62" s="166">
        <v>1.7319999999999999E-2</v>
      </c>
      <c r="X62" s="4" t="s">
        <v>428</v>
      </c>
      <c r="Y62" s="4" t="s">
        <v>143</v>
      </c>
      <c r="Z62" s="153">
        <v>4952777.92</v>
      </c>
      <c r="AA62" s="153">
        <v>1</v>
      </c>
      <c r="AB62" s="153">
        <v>110.8</v>
      </c>
      <c r="AD62" s="153">
        <v>5487.6779999999999</v>
      </c>
      <c r="AG62" s="2" t="s">
        <v>37</v>
      </c>
      <c r="AH62" s="166">
        <v>4.4539999999999996E-3</v>
      </c>
      <c r="AI62" s="166">
        <v>1.57220678344645E-2</v>
      </c>
      <c r="AJ62" s="166">
        <v>2.01343684338714E-3</v>
      </c>
    </row>
    <row r="63" spans="1:36">
      <c r="A63" s="2" t="s">
        <v>26</v>
      </c>
      <c r="B63" s="2">
        <v>382</v>
      </c>
      <c r="C63" s="2" t="s">
        <v>1618</v>
      </c>
      <c r="D63" s="2" t="s">
        <v>1619</v>
      </c>
      <c r="E63" s="4" t="s">
        <v>1330</v>
      </c>
      <c r="F63" s="2" t="s">
        <v>1963</v>
      </c>
      <c r="G63" s="2" t="s">
        <v>1964</v>
      </c>
      <c r="H63" s="2" t="s">
        <v>184</v>
      </c>
      <c r="I63" s="2" t="s">
        <v>773</v>
      </c>
      <c r="J63" s="2" t="s">
        <v>31</v>
      </c>
      <c r="K63" s="2" t="s">
        <v>31</v>
      </c>
      <c r="L63" s="2" t="s">
        <v>343</v>
      </c>
      <c r="M63" s="2" t="s">
        <v>32</v>
      </c>
      <c r="N63" s="2" t="s">
        <v>464</v>
      </c>
      <c r="O63" s="2" t="s">
        <v>143</v>
      </c>
      <c r="P63" s="2" t="s">
        <v>1792</v>
      </c>
      <c r="Q63" s="2" t="s">
        <v>431</v>
      </c>
      <c r="R63" s="2" t="s">
        <v>190</v>
      </c>
      <c r="S63" s="2" t="s">
        <v>35</v>
      </c>
      <c r="T63" s="153">
        <v>3.54</v>
      </c>
      <c r="U63" s="2" t="s">
        <v>1965</v>
      </c>
      <c r="V63" s="164">
        <v>1.7500000000000002E-2</v>
      </c>
      <c r="W63" s="166">
        <v>1.8929999999999999E-2</v>
      </c>
      <c r="X63" s="4" t="s">
        <v>428</v>
      </c>
      <c r="Y63" s="4" t="s">
        <v>143</v>
      </c>
      <c r="Z63" s="153">
        <v>8582879.5399999991</v>
      </c>
      <c r="AA63" s="153">
        <v>1</v>
      </c>
      <c r="AB63" s="153">
        <v>111.16</v>
      </c>
      <c r="AD63" s="153">
        <v>9540.7289999999994</v>
      </c>
      <c r="AG63" s="2" t="s">
        <v>37</v>
      </c>
      <c r="AH63" s="166">
        <v>2.97E-3</v>
      </c>
      <c r="AI63" s="166">
        <v>2.7333963230068301E-2</v>
      </c>
      <c r="AJ63" s="166">
        <v>3.5005070085351898E-3</v>
      </c>
    </row>
    <row r="64" spans="1:36">
      <c r="A64" s="2" t="s">
        <v>26</v>
      </c>
      <c r="B64" s="2">
        <v>382</v>
      </c>
      <c r="C64" s="2" t="s">
        <v>1618</v>
      </c>
      <c r="D64" s="2" t="s">
        <v>1619</v>
      </c>
      <c r="E64" s="4" t="s">
        <v>1330</v>
      </c>
      <c r="F64" s="2" t="s">
        <v>1966</v>
      </c>
      <c r="G64" s="2" t="s">
        <v>1967</v>
      </c>
      <c r="H64" s="2" t="s">
        <v>184</v>
      </c>
      <c r="I64" s="2" t="s">
        <v>773</v>
      </c>
      <c r="J64" s="2" t="s">
        <v>31</v>
      </c>
      <c r="K64" s="2" t="s">
        <v>31</v>
      </c>
      <c r="L64" s="2" t="s">
        <v>343</v>
      </c>
      <c r="M64" s="2" t="s">
        <v>32</v>
      </c>
      <c r="N64" s="2" t="s">
        <v>464</v>
      </c>
      <c r="O64" s="2" t="s">
        <v>143</v>
      </c>
      <c r="P64" s="2" t="s">
        <v>1766</v>
      </c>
      <c r="Q64" s="2" t="s">
        <v>431</v>
      </c>
      <c r="R64" s="2" t="s">
        <v>190</v>
      </c>
      <c r="S64" s="2" t="s">
        <v>35</v>
      </c>
      <c r="T64" s="153">
        <v>2.2930000000000001</v>
      </c>
      <c r="U64" s="2" t="s">
        <v>1968</v>
      </c>
      <c r="V64" s="164">
        <v>2.9700000000000001E-2</v>
      </c>
      <c r="W64" s="166">
        <v>2.3349999999999999E-2</v>
      </c>
      <c r="X64" s="4" t="s">
        <v>428</v>
      </c>
      <c r="Y64" s="4" t="s">
        <v>143</v>
      </c>
      <c r="Z64" s="153">
        <v>9500000</v>
      </c>
      <c r="AA64" s="153">
        <v>1</v>
      </c>
      <c r="AB64" s="153">
        <v>114.97</v>
      </c>
      <c r="AD64" s="153">
        <v>10922.15</v>
      </c>
      <c r="AG64" s="2" t="s">
        <v>37</v>
      </c>
      <c r="AH64" s="166">
        <v>1.3571E-2</v>
      </c>
      <c r="AI64" s="166">
        <v>3.1291702104404198E-2</v>
      </c>
      <c r="AJ64" s="166">
        <v>4.0073523770957501E-3</v>
      </c>
    </row>
    <row r="65" spans="1:36">
      <c r="A65" s="2" t="s">
        <v>26</v>
      </c>
      <c r="B65" s="2">
        <v>382</v>
      </c>
      <c r="C65" s="2" t="s">
        <v>1618</v>
      </c>
      <c r="D65" s="2" t="s">
        <v>1619</v>
      </c>
      <c r="E65" s="4" t="s">
        <v>1330</v>
      </c>
      <c r="F65" s="2" t="s">
        <v>1969</v>
      </c>
      <c r="G65" s="2" t="s">
        <v>1970</v>
      </c>
      <c r="H65" s="2" t="s">
        <v>184</v>
      </c>
      <c r="I65" s="2" t="s">
        <v>773</v>
      </c>
      <c r="J65" s="2" t="s">
        <v>31</v>
      </c>
      <c r="K65" s="2" t="s">
        <v>31</v>
      </c>
      <c r="L65" s="2" t="s">
        <v>343</v>
      </c>
      <c r="M65" s="2" t="s">
        <v>32</v>
      </c>
      <c r="N65" s="2" t="s">
        <v>464</v>
      </c>
      <c r="O65" s="2" t="s">
        <v>143</v>
      </c>
      <c r="P65" s="2" t="s">
        <v>1766</v>
      </c>
      <c r="Q65" s="2" t="s">
        <v>431</v>
      </c>
      <c r="R65" s="2" t="s">
        <v>190</v>
      </c>
      <c r="S65" s="2" t="s">
        <v>35</v>
      </c>
      <c r="T65" s="153">
        <v>1.0049999999999999</v>
      </c>
      <c r="U65" s="2" t="s">
        <v>1971</v>
      </c>
      <c r="V65" s="164">
        <v>2.0199999999999999E-2</v>
      </c>
      <c r="W65" s="166">
        <v>1.4250000000000001E-2</v>
      </c>
      <c r="X65" s="4" t="s">
        <v>428</v>
      </c>
      <c r="Y65" s="4" t="s">
        <v>143</v>
      </c>
      <c r="Z65" s="153">
        <v>1900000</v>
      </c>
      <c r="AA65" s="153">
        <v>1</v>
      </c>
      <c r="AB65" s="153">
        <v>112.09</v>
      </c>
      <c r="AC65" s="153">
        <v>42.881999999999998</v>
      </c>
      <c r="AD65" s="153">
        <v>2172.5920000000001</v>
      </c>
      <c r="AG65" s="2" t="s">
        <v>37</v>
      </c>
      <c r="AH65" s="166">
        <v>1.8060000000000001E-3</v>
      </c>
      <c r="AI65" s="166">
        <v>6.2244247441813703E-3</v>
      </c>
      <c r="AJ65" s="166">
        <v>7.9712708536676803E-4</v>
      </c>
    </row>
    <row r="66" spans="1:36">
      <c r="A66" s="2" t="s">
        <v>26</v>
      </c>
      <c r="B66" s="2">
        <v>382</v>
      </c>
      <c r="C66" s="2" t="s">
        <v>1972</v>
      </c>
      <c r="D66" s="2" t="s">
        <v>1973</v>
      </c>
      <c r="E66" s="4" t="s">
        <v>1330</v>
      </c>
      <c r="F66" s="2" t="s">
        <v>1974</v>
      </c>
      <c r="G66" s="2" t="s">
        <v>1975</v>
      </c>
      <c r="H66" s="2" t="s">
        <v>184</v>
      </c>
      <c r="I66" s="2" t="s">
        <v>773</v>
      </c>
      <c r="J66" s="2" t="s">
        <v>31</v>
      </c>
      <c r="K66" s="2" t="s">
        <v>31</v>
      </c>
      <c r="L66" s="2" t="s">
        <v>343</v>
      </c>
      <c r="M66" s="2" t="s">
        <v>32</v>
      </c>
      <c r="N66" s="2" t="s">
        <v>456</v>
      </c>
      <c r="O66" s="2" t="s">
        <v>143</v>
      </c>
      <c r="P66" s="2" t="s">
        <v>1749</v>
      </c>
      <c r="Q66" s="2" t="s">
        <v>429</v>
      </c>
      <c r="R66" s="2" t="s">
        <v>190</v>
      </c>
      <c r="S66" s="2" t="s">
        <v>35</v>
      </c>
      <c r="T66" s="153">
        <v>2.581</v>
      </c>
      <c r="U66" s="2" t="s">
        <v>1834</v>
      </c>
      <c r="V66" s="164">
        <v>1.9400000000000001E-2</v>
      </c>
      <c r="W66" s="166">
        <v>1.8630000000000001E-2</v>
      </c>
      <c r="X66" s="4" t="s">
        <v>428</v>
      </c>
      <c r="Y66" s="4" t="s">
        <v>143</v>
      </c>
      <c r="Z66" s="153">
        <v>2623340.44</v>
      </c>
      <c r="AA66" s="153">
        <v>1</v>
      </c>
      <c r="AB66" s="153">
        <v>113.16</v>
      </c>
      <c r="AD66" s="153">
        <v>2968.5720000000001</v>
      </c>
      <c r="AG66" s="2" t="s">
        <v>37</v>
      </c>
      <c r="AH66" s="166">
        <v>7.2579999999999997E-3</v>
      </c>
      <c r="AI66" s="166">
        <v>8.5048888735938192E-3</v>
      </c>
      <c r="AJ66" s="166">
        <v>1.08917330641897E-3</v>
      </c>
    </row>
    <row r="67" spans="1:36">
      <c r="A67" s="2" t="s">
        <v>26</v>
      </c>
      <c r="B67" s="2">
        <v>382</v>
      </c>
      <c r="C67" s="2" t="s">
        <v>1976</v>
      </c>
      <c r="D67" s="2" t="s">
        <v>1977</v>
      </c>
      <c r="E67" s="4" t="s">
        <v>1330</v>
      </c>
      <c r="F67" s="2" t="s">
        <v>1978</v>
      </c>
      <c r="G67" s="2" t="s">
        <v>1979</v>
      </c>
      <c r="H67" s="2" t="s">
        <v>184</v>
      </c>
      <c r="I67" s="2" t="s">
        <v>986</v>
      </c>
      <c r="J67" s="2" t="s">
        <v>31</v>
      </c>
      <c r="K67" s="2" t="s">
        <v>31</v>
      </c>
      <c r="L67" s="2" t="s">
        <v>343</v>
      </c>
      <c r="M67" s="2" t="s">
        <v>32</v>
      </c>
      <c r="N67" s="2" t="s">
        <v>461</v>
      </c>
      <c r="O67" s="2" t="s">
        <v>143</v>
      </c>
      <c r="P67" s="2" t="s">
        <v>1753</v>
      </c>
      <c r="Q67" s="2" t="s">
        <v>429</v>
      </c>
      <c r="R67" s="2" t="s">
        <v>190</v>
      </c>
      <c r="S67" s="2" t="s">
        <v>35</v>
      </c>
      <c r="T67" s="153">
        <v>5.4459999999999997</v>
      </c>
      <c r="U67" s="2" t="s">
        <v>1980</v>
      </c>
      <c r="V67" s="164">
        <v>4.6899999999999997E-2</v>
      </c>
      <c r="W67" s="166">
        <v>4.9889999999999997E-2</v>
      </c>
      <c r="X67" s="4" t="s">
        <v>428</v>
      </c>
      <c r="Y67" s="4" t="s">
        <v>143</v>
      </c>
      <c r="Z67" s="153">
        <v>5199023</v>
      </c>
      <c r="AA67" s="153">
        <v>1</v>
      </c>
      <c r="AB67" s="153">
        <v>98.9</v>
      </c>
      <c r="AD67" s="153">
        <v>5141.8339999999998</v>
      </c>
      <c r="AG67" s="2" t="s">
        <v>37</v>
      </c>
      <c r="AH67" s="166">
        <v>0</v>
      </c>
      <c r="AI67" s="166">
        <v>1.47312323930267E-2</v>
      </c>
      <c r="AJ67" s="166">
        <v>1.8865461185454901E-3</v>
      </c>
    </row>
    <row r="68" spans="1:36">
      <c r="A68" s="2" t="s">
        <v>26</v>
      </c>
      <c r="B68" s="2">
        <v>382</v>
      </c>
      <c r="C68" s="2" t="s">
        <v>1634</v>
      </c>
      <c r="D68" s="2" t="s">
        <v>1635</v>
      </c>
      <c r="E68" s="4" t="s">
        <v>1330</v>
      </c>
      <c r="F68" s="2" t="s">
        <v>1981</v>
      </c>
      <c r="G68" s="2" t="s">
        <v>1982</v>
      </c>
      <c r="H68" s="2" t="s">
        <v>184</v>
      </c>
      <c r="I68" s="2" t="s">
        <v>773</v>
      </c>
      <c r="J68" s="2" t="s">
        <v>31</v>
      </c>
      <c r="K68" s="2" t="s">
        <v>31</v>
      </c>
      <c r="L68" s="2" t="s">
        <v>343</v>
      </c>
      <c r="M68" s="2" t="s">
        <v>32</v>
      </c>
      <c r="N68" s="2" t="s">
        <v>480</v>
      </c>
      <c r="O68" s="2" t="s">
        <v>143</v>
      </c>
      <c r="P68" s="2" t="s">
        <v>1736</v>
      </c>
      <c r="Q68" s="2" t="s">
        <v>429</v>
      </c>
      <c r="R68" s="2" t="s">
        <v>190</v>
      </c>
      <c r="S68" s="2" t="s">
        <v>35</v>
      </c>
      <c r="T68" s="153">
        <v>0.47099999999999997</v>
      </c>
      <c r="U68" s="2" t="s">
        <v>1983</v>
      </c>
      <c r="V68" s="164">
        <v>0.04</v>
      </c>
      <c r="W68" s="166">
        <v>1.1520000000000001E-2</v>
      </c>
      <c r="X68" s="4" t="s">
        <v>428</v>
      </c>
      <c r="Y68" s="4" t="s">
        <v>143</v>
      </c>
      <c r="Z68" s="153">
        <v>14.37</v>
      </c>
      <c r="AA68" s="153">
        <v>1</v>
      </c>
      <c r="AB68" s="153">
        <v>112.74</v>
      </c>
      <c r="AD68" s="153">
        <v>1.6E-2</v>
      </c>
      <c r="AG68" s="2" t="s">
        <v>37</v>
      </c>
      <c r="AH68" s="166">
        <v>0</v>
      </c>
      <c r="AI68" s="166">
        <v>4.6414732206342199E-8</v>
      </c>
      <c r="AJ68" s="166">
        <v>5.9440738256666903E-9</v>
      </c>
    </row>
    <row r="69" spans="1:36">
      <c r="A69" s="2" t="s">
        <v>26</v>
      </c>
      <c r="B69" s="2">
        <v>382</v>
      </c>
      <c r="C69" s="2" t="s">
        <v>1984</v>
      </c>
      <c r="D69" s="2" t="s">
        <v>1985</v>
      </c>
      <c r="E69" s="4" t="s">
        <v>1330</v>
      </c>
      <c r="F69" s="2" t="s">
        <v>1986</v>
      </c>
      <c r="G69" s="2" t="s">
        <v>1987</v>
      </c>
      <c r="H69" s="2" t="s">
        <v>184</v>
      </c>
      <c r="I69" s="2" t="s">
        <v>773</v>
      </c>
      <c r="J69" s="2" t="s">
        <v>31</v>
      </c>
      <c r="K69" s="2" t="s">
        <v>31</v>
      </c>
      <c r="L69" s="2" t="s">
        <v>343</v>
      </c>
      <c r="M69" s="2" t="s">
        <v>32</v>
      </c>
      <c r="N69" s="2" t="s">
        <v>492</v>
      </c>
      <c r="O69" s="2" t="s">
        <v>143</v>
      </c>
      <c r="P69" s="2" t="s">
        <v>1736</v>
      </c>
      <c r="Q69" s="2" t="s">
        <v>429</v>
      </c>
      <c r="R69" s="2" t="s">
        <v>190</v>
      </c>
      <c r="S69" s="2" t="s">
        <v>35</v>
      </c>
      <c r="T69" s="153">
        <v>2.4089999999999998</v>
      </c>
      <c r="U69" s="2" t="s">
        <v>1988</v>
      </c>
      <c r="V69" s="164">
        <v>4.2999999999999997E-2</v>
      </c>
      <c r="W69" s="166">
        <v>1.9650000000000001E-2</v>
      </c>
      <c r="X69" s="4" t="s">
        <v>428</v>
      </c>
      <c r="Y69" s="4" t="s">
        <v>143</v>
      </c>
      <c r="Z69" s="153">
        <v>2057294.25</v>
      </c>
      <c r="AA69" s="153">
        <v>1</v>
      </c>
      <c r="AB69" s="153">
        <v>120.32</v>
      </c>
      <c r="AD69" s="153">
        <v>2475.3359999999998</v>
      </c>
      <c r="AG69" s="2" t="s">
        <v>37</v>
      </c>
      <c r="AH69" s="166">
        <v>3.362E-3</v>
      </c>
      <c r="AI69" s="166">
        <v>7.09178051379289E-3</v>
      </c>
      <c r="AJ69" s="166">
        <v>9.0820446279876201E-4</v>
      </c>
    </row>
    <row r="70" spans="1:36">
      <c r="A70" s="2" t="s">
        <v>26</v>
      </c>
      <c r="B70" s="2">
        <v>382</v>
      </c>
      <c r="C70" s="2" t="s">
        <v>1989</v>
      </c>
      <c r="D70" s="2" t="s">
        <v>1990</v>
      </c>
      <c r="E70" s="4" t="s">
        <v>1330</v>
      </c>
      <c r="F70" s="2" t="s">
        <v>1991</v>
      </c>
      <c r="G70" s="2" t="s">
        <v>1992</v>
      </c>
      <c r="H70" s="2" t="s">
        <v>184</v>
      </c>
      <c r="I70" s="2" t="s">
        <v>773</v>
      </c>
      <c r="J70" s="2" t="s">
        <v>31</v>
      </c>
      <c r="K70" s="2" t="s">
        <v>31</v>
      </c>
      <c r="L70" s="2" t="s">
        <v>343</v>
      </c>
      <c r="M70" s="2" t="s">
        <v>32</v>
      </c>
      <c r="N70" s="2" t="s">
        <v>463</v>
      </c>
      <c r="O70" s="2" t="s">
        <v>143</v>
      </c>
      <c r="P70" s="2" t="s">
        <v>1950</v>
      </c>
      <c r="Q70" s="2" t="s">
        <v>431</v>
      </c>
      <c r="R70" s="2" t="s">
        <v>190</v>
      </c>
      <c r="S70" s="2" t="s">
        <v>35</v>
      </c>
      <c r="T70" s="153">
        <v>0.99</v>
      </c>
      <c r="U70" s="2" t="s">
        <v>1993</v>
      </c>
      <c r="V70" s="164">
        <v>4.3400000000000001E-2</v>
      </c>
      <c r="W70" s="166">
        <v>2.3470000000000001E-2</v>
      </c>
      <c r="X70" s="4" t="s">
        <v>428</v>
      </c>
      <c r="Y70" s="4" t="s">
        <v>143</v>
      </c>
      <c r="Z70" s="153">
        <v>1736842</v>
      </c>
      <c r="AA70" s="153">
        <v>1</v>
      </c>
      <c r="AB70" s="153">
        <v>113.93</v>
      </c>
      <c r="AC70" s="153">
        <v>2024.607</v>
      </c>
      <c r="AD70" s="153">
        <v>4003.3910000000001</v>
      </c>
      <c r="AG70" s="2" t="s">
        <v>37</v>
      </c>
      <c r="AH70" s="166">
        <v>1.031E-3</v>
      </c>
      <c r="AI70" s="166">
        <v>1.14696212666752E-2</v>
      </c>
      <c r="AJ70" s="166">
        <v>1.4688499172734401E-3</v>
      </c>
    </row>
    <row r="71" spans="1:36">
      <c r="A71" s="2" t="s">
        <v>26</v>
      </c>
      <c r="B71" s="2">
        <v>382</v>
      </c>
      <c r="C71" s="2" t="s">
        <v>1994</v>
      </c>
      <c r="D71" s="2" t="s">
        <v>1995</v>
      </c>
      <c r="E71" s="4" t="s">
        <v>1330</v>
      </c>
      <c r="F71" s="2" t="s">
        <v>1996</v>
      </c>
      <c r="G71" s="2" t="s">
        <v>1997</v>
      </c>
      <c r="H71" s="2" t="s">
        <v>184</v>
      </c>
      <c r="I71" s="2" t="s">
        <v>986</v>
      </c>
      <c r="J71" s="2" t="s">
        <v>31</v>
      </c>
      <c r="K71" s="2" t="s">
        <v>31</v>
      </c>
      <c r="L71" s="2" t="s">
        <v>343</v>
      </c>
      <c r="M71" s="2" t="s">
        <v>32</v>
      </c>
      <c r="N71" s="2" t="s">
        <v>456</v>
      </c>
      <c r="O71" s="2" t="s">
        <v>143</v>
      </c>
      <c r="P71" s="2" t="s">
        <v>1801</v>
      </c>
      <c r="Q71" s="2" t="s">
        <v>431</v>
      </c>
      <c r="R71" s="2" t="s">
        <v>190</v>
      </c>
      <c r="S71" s="2" t="s">
        <v>35</v>
      </c>
      <c r="T71" s="153">
        <v>4.556</v>
      </c>
      <c r="U71" s="2" t="s">
        <v>1998</v>
      </c>
      <c r="V71" s="164">
        <v>6.7699999999999996E-2</v>
      </c>
      <c r="W71" s="166">
        <v>5.8840000000000003E-2</v>
      </c>
      <c r="X71" s="4" t="s">
        <v>428</v>
      </c>
      <c r="Y71" s="4" t="s">
        <v>143</v>
      </c>
      <c r="Z71" s="153">
        <v>4900000</v>
      </c>
      <c r="AA71" s="153">
        <v>1</v>
      </c>
      <c r="AB71" s="153">
        <v>108.96</v>
      </c>
      <c r="AD71" s="153">
        <v>5339.04</v>
      </c>
      <c r="AG71" s="2" t="s">
        <v>37</v>
      </c>
      <c r="AH71" s="166">
        <v>0</v>
      </c>
      <c r="AI71" s="166">
        <v>1.52962236559192E-2</v>
      </c>
      <c r="AJ71" s="166">
        <v>1.9589013733934501E-3</v>
      </c>
    </row>
    <row r="72" spans="1:36">
      <c r="A72" s="2" t="s">
        <v>26</v>
      </c>
      <c r="B72" s="2">
        <v>382</v>
      </c>
      <c r="C72" s="2" t="s">
        <v>1999</v>
      </c>
      <c r="D72" s="2" t="s">
        <v>2000</v>
      </c>
      <c r="E72" s="4" t="s">
        <v>1330</v>
      </c>
      <c r="F72" s="2" t="s">
        <v>2001</v>
      </c>
      <c r="G72" s="2" t="s">
        <v>2002</v>
      </c>
      <c r="H72" s="2" t="s">
        <v>184</v>
      </c>
      <c r="I72" s="2" t="s">
        <v>774</v>
      </c>
      <c r="J72" s="2" t="s">
        <v>31</v>
      </c>
      <c r="K72" s="2" t="s">
        <v>31</v>
      </c>
      <c r="L72" s="2" t="s">
        <v>343</v>
      </c>
      <c r="M72" s="2" t="s">
        <v>32</v>
      </c>
      <c r="N72" s="2" t="s">
        <v>470</v>
      </c>
      <c r="O72" s="2" t="s">
        <v>143</v>
      </c>
      <c r="P72" s="2" t="s">
        <v>1753</v>
      </c>
      <c r="Q72" s="2" t="s">
        <v>431</v>
      </c>
      <c r="R72" s="2" t="s">
        <v>190</v>
      </c>
      <c r="S72" s="2" t="s">
        <v>35</v>
      </c>
      <c r="T72" s="153">
        <v>3.03</v>
      </c>
      <c r="U72" s="2" t="s">
        <v>2003</v>
      </c>
      <c r="V72" s="164">
        <v>5.4800000000000001E-2</v>
      </c>
      <c r="W72" s="166">
        <v>6.1219999999999997E-2</v>
      </c>
      <c r="X72" s="4" t="s">
        <v>428</v>
      </c>
      <c r="Y72" s="4" t="s">
        <v>143</v>
      </c>
      <c r="Z72" s="153">
        <v>1043900.08</v>
      </c>
      <c r="AA72" s="153">
        <v>1</v>
      </c>
      <c r="AB72" s="153">
        <v>102.28</v>
      </c>
      <c r="AD72" s="153">
        <v>1067.701</v>
      </c>
      <c r="AG72" s="2" t="s">
        <v>37</v>
      </c>
      <c r="AH72" s="166">
        <v>4.8929999999999998E-3</v>
      </c>
      <c r="AI72" s="166">
        <v>3.0589381839336099E-3</v>
      </c>
      <c r="AJ72" s="166">
        <v>3.91741016895659E-4</v>
      </c>
    </row>
    <row r="73" spans="1:36">
      <c r="A73" s="2" t="s">
        <v>26</v>
      </c>
      <c r="B73" s="2">
        <v>382</v>
      </c>
      <c r="C73" s="2" t="s">
        <v>2004</v>
      </c>
      <c r="D73" s="2" t="s">
        <v>2005</v>
      </c>
      <c r="E73" s="4" t="s">
        <v>1330</v>
      </c>
      <c r="F73" s="2" t="s">
        <v>2006</v>
      </c>
      <c r="G73" s="2" t="s">
        <v>2007</v>
      </c>
      <c r="H73" s="2" t="s">
        <v>184</v>
      </c>
      <c r="I73" s="2" t="s">
        <v>774</v>
      </c>
      <c r="J73" s="2" t="s">
        <v>31</v>
      </c>
      <c r="K73" s="2" t="s">
        <v>31</v>
      </c>
      <c r="L73" s="2" t="s">
        <v>343</v>
      </c>
      <c r="M73" s="2" t="s">
        <v>32</v>
      </c>
      <c r="N73" s="2" t="s">
        <v>470</v>
      </c>
      <c r="O73" s="2" t="s">
        <v>143</v>
      </c>
      <c r="P73" s="2" t="s">
        <v>1759</v>
      </c>
      <c r="Q73" s="2" t="s">
        <v>431</v>
      </c>
      <c r="R73" s="2" t="s">
        <v>190</v>
      </c>
      <c r="S73" s="2" t="s">
        <v>35</v>
      </c>
      <c r="T73" s="153">
        <v>3.3</v>
      </c>
      <c r="U73" s="2" t="s">
        <v>2003</v>
      </c>
      <c r="V73" s="164">
        <v>4.6899999999999997E-2</v>
      </c>
      <c r="W73" s="166">
        <v>6.9029999999999994E-2</v>
      </c>
      <c r="X73" s="4" t="s">
        <v>428</v>
      </c>
      <c r="Y73" s="4" t="s">
        <v>143</v>
      </c>
      <c r="Z73" s="153">
        <v>7684563.96</v>
      </c>
      <c r="AA73" s="153">
        <v>1</v>
      </c>
      <c r="AB73" s="153">
        <v>98.27</v>
      </c>
      <c r="AD73" s="153">
        <v>7551.6210000000001</v>
      </c>
      <c r="AG73" s="2" t="s">
        <v>37</v>
      </c>
      <c r="AH73" s="166">
        <v>5.2449999999999997E-3</v>
      </c>
      <c r="AI73" s="166">
        <v>2.1635216037742901E-2</v>
      </c>
      <c r="AJ73" s="166">
        <v>2.7707004920523798E-3</v>
      </c>
    </row>
    <row r="74" spans="1:36">
      <c r="A74" s="2" t="s">
        <v>26</v>
      </c>
      <c r="B74" s="2">
        <v>382</v>
      </c>
      <c r="C74" s="2" t="s">
        <v>2008</v>
      </c>
      <c r="D74" s="2" t="s">
        <v>2009</v>
      </c>
      <c r="E74" s="4" t="s">
        <v>181</v>
      </c>
      <c r="F74" s="2" t="s">
        <v>2010</v>
      </c>
      <c r="G74" s="2" t="s">
        <v>2011</v>
      </c>
      <c r="H74" s="2" t="s">
        <v>184</v>
      </c>
      <c r="I74" s="2" t="s">
        <v>774</v>
      </c>
      <c r="J74" s="2" t="s">
        <v>185</v>
      </c>
      <c r="K74" s="2" t="s">
        <v>186</v>
      </c>
      <c r="L74" s="2" t="s">
        <v>343</v>
      </c>
      <c r="M74" s="2" t="s">
        <v>2012</v>
      </c>
      <c r="N74" s="2" t="s">
        <v>1667</v>
      </c>
      <c r="O74" s="2" t="s">
        <v>143</v>
      </c>
      <c r="P74" s="2" t="s">
        <v>2013</v>
      </c>
      <c r="Q74" s="2" t="s">
        <v>447</v>
      </c>
      <c r="R74" s="2" t="s">
        <v>190</v>
      </c>
      <c r="S74" s="2" t="s">
        <v>191</v>
      </c>
      <c r="T74" s="153">
        <v>1.73</v>
      </c>
      <c r="U74" s="2" t="s">
        <v>2014</v>
      </c>
      <c r="V74" s="164">
        <v>2.196E-2</v>
      </c>
      <c r="W74" s="166">
        <v>5.9720000000000002E-2</v>
      </c>
      <c r="X74" s="4" t="s">
        <v>428</v>
      </c>
      <c r="Y74" s="4" t="s">
        <v>143</v>
      </c>
      <c r="Z74" s="153">
        <v>1445000</v>
      </c>
      <c r="AA74" s="153">
        <v>3.681</v>
      </c>
      <c r="AB74" s="153">
        <v>93.644999999999996</v>
      </c>
      <c r="AD74" s="153">
        <v>4999.5140000000001</v>
      </c>
      <c r="AG74" s="2" t="s">
        <v>37</v>
      </c>
      <c r="AH74" s="166">
        <v>2.63E-4</v>
      </c>
      <c r="AI74" s="166">
        <v>1.43234897029245E-2</v>
      </c>
      <c r="AJ74" s="166">
        <v>1.8343288044162501E-3</v>
      </c>
    </row>
    <row r="75" spans="1:36">
      <c r="A75" s="2" t="s">
        <v>26</v>
      </c>
      <c r="B75" s="2">
        <v>382</v>
      </c>
      <c r="C75" s="2" t="s">
        <v>2015</v>
      </c>
      <c r="D75" s="2" t="s">
        <v>2016</v>
      </c>
      <c r="E75" s="4" t="s">
        <v>181</v>
      </c>
      <c r="F75" s="2" t="s">
        <v>2017</v>
      </c>
      <c r="G75" s="2" t="s">
        <v>2018</v>
      </c>
      <c r="H75" s="2" t="s">
        <v>184</v>
      </c>
      <c r="I75" s="2" t="s">
        <v>774</v>
      </c>
      <c r="J75" s="2" t="s">
        <v>185</v>
      </c>
      <c r="K75" s="2" t="s">
        <v>186</v>
      </c>
      <c r="L75" s="2" t="s">
        <v>343</v>
      </c>
      <c r="M75" s="2" t="s">
        <v>360</v>
      </c>
      <c r="N75" s="2" t="s">
        <v>561</v>
      </c>
      <c r="O75" s="2" t="s">
        <v>143</v>
      </c>
      <c r="P75" s="2" t="s">
        <v>2019</v>
      </c>
      <c r="Q75" s="2" t="s">
        <v>447</v>
      </c>
      <c r="R75" s="2" t="s">
        <v>190</v>
      </c>
      <c r="S75" s="2" t="s">
        <v>191</v>
      </c>
      <c r="T75" s="153">
        <v>3.32</v>
      </c>
      <c r="U75" s="2" t="s">
        <v>2020</v>
      </c>
      <c r="V75" s="164">
        <v>5.2499999999999998E-2</v>
      </c>
      <c r="W75" s="166">
        <v>5.0319999999999997E-2</v>
      </c>
      <c r="X75" s="4" t="s">
        <v>428</v>
      </c>
      <c r="Y75" s="4" t="s">
        <v>143</v>
      </c>
      <c r="Z75" s="153">
        <v>1330000</v>
      </c>
      <c r="AA75" s="153">
        <v>3.681</v>
      </c>
      <c r="AB75" s="153">
        <v>101.152</v>
      </c>
      <c r="AD75" s="153">
        <v>4994.2520000000004</v>
      </c>
      <c r="AG75" s="2" t="s">
        <v>37</v>
      </c>
      <c r="AH75" s="166">
        <v>0</v>
      </c>
      <c r="AI75" s="166">
        <v>1.4308415563309E-2</v>
      </c>
      <c r="AJ75" s="166">
        <v>1.8323983440974201E-3</v>
      </c>
    </row>
    <row r="76" spans="1:36">
      <c r="A76" s="2" t="s">
        <v>26</v>
      </c>
      <c r="B76" s="2">
        <v>382</v>
      </c>
      <c r="C76" s="2" t="s">
        <v>2021</v>
      </c>
      <c r="D76" s="2" t="s">
        <v>2022</v>
      </c>
      <c r="E76" s="4" t="s">
        <v>181</v>
      </c>
      <c r="F76" s="2" t="s">
        <v>2023</v>
      </c>
      <c r="G76" s="2" t="s">
        <v>2024</v>
      </c>
      <c r="H76" s="2" t="s">
        <v>184</v>
      </c>
      <c r="I76" s="2" t="s">
        <v>774</v>
      </c>
      <c r="J76" s="2" t="s">
        <v>185</v>
      </c>
      <c r="K76" s="2" t="s">
        <v>186</v>
      </c>
      <c r="L76" s="2" t="s">
        <v>343</v>
      </c>
      <c r="M76" s="2" t="s">
        <v>2012</v>
      </c>
      <c r="N76" s="2" t="s">
        <v>529</v>
      </c>
      <c r="O76" s="2" t="s">
        <v>143</v>
      </c>
      <c r="P76" s="2" t="s">
        <v>2019</v>
      </c>
      <c r="Q76" s="2" t="s">
        <v>447</v>
      </c>
      <c r="R76" s="2" t="s">
        <v>190</v>
      </c>
      <c r="S76" s="2" t="s">
        <v>191</v>
      </c>
      <c r="T76" s="153">
        <v>0.96</v>
      </c>
      <c r="U76" s="2" t="s">
        <v>2025</v>
      </c>
      <c r="V76" s="164">
        <v>4.3499999999999997E-2</v>
      </c>
      <c r="W76" s="166">
        <v>5.6349999999999997E-2</v>
      </c>
      <c r="X76" s="4" t="s">
        <v>428</v>
      </c>
      <c r="Y76" s="4" t="s">
        <v>143</v>
      </c>
      <c r="Z76" s="153">
        <v>1365000</v>
      </c>
      <c r="AA76" s="153">
        <v>3.681</v>
      </c>
      <c r="AB76" s="153">
        <v>98.733000000000004</v>
      </c>
      <c r="AD76" s="153">
        <v>5064.7240000000002</v>
      </c>
      <c r="AG76" s="2" t="s">
        <v>37</v>
      </c>
      <c r="AH76" s="166">
        <v>3.1999999999999999E-5</v>
      </c>
      <c r="AI76" s="166">
        <v>1.45103143162981E-2</v>
      </c>
      <c r="AJ76" s="166">
        <v>1.85825438238592E-3</v>
      </c>
    </row>
    <row r="77" spans="1:36">
      <c r="A77" s="2" t="s">
        <v>26</v>
      </c>
      <c r="B77" s="2">
        <v>382</v>
      </c>
      <c r="C77" s="2" t="s">
        <v>1618</v>
      </c>
      <c r="D77" s="2" t="s">
        <v>1619</v>
      </c>
      <c r="E77" s="4" t="s">
        <v>1330</v>
      </c>
      <c r="F77" s="2" t="s">
        <v>2026</v>
      </c>
      <c r="G77" s="2" t="s">
        <v>2027</v>
      </c>
      <c r="H77" s="2" t="s">
        <v>184</v>
      </c>
      <c r="I77" s="2" t="s">
        <v>774</v>
      </c>
      <c r="J77" s="2" t="s">
        <v>31</v>
      </c>
      <c r="K77" s="2" t="s">
        <v>31</v>
      </c>
      <c r="L77" s="2" t="s">
        <v>343</v>
      </c>
      <c r="M77" s="2" t="s">
        <v>95</v>
      </c>
      <c r="N77" s="2" t="s">
        <v>553</v>
      </c>
      <c r="O77" s="2" t="s">
        <v>143</v>
      </c>
      <c r="P77" s="2" t="s">
        <v>2028</v>
      </c>
      <c r="Q77" s="2" t="s">
        <v>449</v>
      </c>
      <c r="R77" s="2" t="s">
        <v>190</v>
      </c>
      <c r="S77" s="2" t="s">
        <v>191</v>
      </c>
      <c r="T77" s="153">
        <v>2.33</v>
      </c>
      <c r="U77" s="2" t="s">
        <v>2029</v>
      </c>
      <c r="V77" s="164">
        <v>3.2550000000000003E-2</v>
      </c>
      <c r="W77" s="166">
        <v>6.9139999999999993E-2</v>
      </c>
      <c r="X77" s="4" t="s">
        <v>428</v>
      </c>
      <c r="Y77" s="4" t="s">
        <v>143</v>
      </c>
      <c r="Z77" s="153">
        <v>2000000</v>
      </c>
      <c r="AA77" s="153">
        <v>3.681</v>
      </c>
      <c r="AB77" s="153">
        <v>89.888000000000005</v>
      </c>
      <c r="AD77" s="153">
        <v>6617.5550000000003</v>
      </c>
      <c r="AG77" s="2" t="s">
        <v>37</v>
      </c>
      <c r="AH77" s="166">
        <v>0</v>
      </c>
      <c r="AI77" s="166">
        <v>1.8959137711088099E-2</v>
      </c>
      <c r="AJ77" s="166">
        <v>2.4279901847691901E-3</v>
      </c>
    </row>
    <row r="78" spans="1:36">
      <c r="A78" s="2" t="s">
        <v>26</v>
      </c>
      <c r="B78" s="2">
        <v>382</v>
      </c>
      <c r="C78" s="2" t="s">
        <v>1196</v>
      </c>
      <c r="D78" s="2" t="s">
        <v>1580</v>
      </c>
      <c r="E78" s="4" t="s">
        <v>1330</v>
      </c>
      <c r="F78" s="2" t="s">
        <v>2030</v>
      </c>
      <c r="G78" s="2" t="s">
        <v>2031</v>
      </c>
      <c r="H78" s="2" t="s">
        <v>184</v>
      </c>
      <c r="I78" s="2" t="s">
        <v>774</v>
      </c>
      <c r="J78" s="2" t="s">
        <v>31</v>
      </c>
      <c r="K78" s="2" t="s">
        <v>31</v>
      </c>
      <c r="L78" s="2" t="s">
        <v>343</v>
      </c>
      <c r="M78" s="2" t="s">
        <v>95</v>
      </c>
      <c r="N78" s="2" t="s">
        <v>553</v>
      </c>
      <c r="O78" s="2" t="s">
        <v>143</v>
      </c>
      <c r="P78" s="2" t="s">
        <v>2028</v>
      </c>
      <c r="Q78" s="2" t="s">
        <v>449</v>
      </c>
      <c r="R78" s="2" t="s">
        <v>190</v>
      </c>
      <c r="S78" s="2" t="s">
        <v>191</v>
      </c>
      <c r="T78" s="153">
        <v>1.69</v>
      </c>
      <c r="U78" s="2" t="s">
        <v>2032</v>
      </c>
      <c r="V78" s="164">
        <v>3.2750000000000001E-2</v>
      </c>
      <c r="W78" s="166">
        <v>6.5809999999999994E-2</v>
      </c>
      <c r="X78" s="4" t="s">
        <v>428</v>
      </c>
      <c r="Y78" s="4" t="s">
        <v>143</v>
      </c>
      <c r="Z78" s="153">
        <v>1900000</v>
      </c>
      <c r="AA78" s="153">
        <v>3.681</v>
      </c>
      <c r="AB78" s="153">
        <v>92.834000000000003</v>
      </c>
      <c r="AD78" s="153">
        <v>6492.7169999999996</v>
      </c>
      <c r="AG78" s="2" t="s">
        <v>37</v>
      </c>
      <c r="AH78" s="166">
        <v>0</v>
      </c>
      <c r="AI78" s="166">
        <v>1.8601481407502701E-2</v>
      </c>
      <c r="AJ78" s="166">
        <v>2.3821871525923398E-3</v>
      </c>
    </row>
    <row r="79" spans="1:36">
      <c r="A79" s="2" t="s">
        <v>26</v>
      </c>
      <c r="B79" s="2">
        <v>1404</v>
      </c>
      <c r="C79" s="2" t="s">
        <v>2033</v>
      </c>
      <c r="D79" s="2" t="s">
        <v>2034</v>
      </c>
      <c r="E79" s="4" t="s">
        <v>1330</v>
      </c>
      <c r="F79" s="2" t="s">
        <v>2035</v>
      </c>
      <c r="G79" s="2" t="s">
        <v>2036</v>
      </c>
      <c r="H79" s="2" t="s">
        <v>184</v>
      </c>
      <c r="I79" s="2" t="s">
        <v>773</v>
      </c>
      <c r="J79" s="2" t="s">
        <v>31</v>
      </c>
      <c r="K79" s="2" t="s">
        <v>31</v>
      </c>
      <c r="L79" s="2" t="s">
        <v>343</v>
      </c>
      <c r="M79" s="2" t="s">
        <v>32</v>
      </c>
      <c r="N79" s="2" t="s">
        <v>472</v>
      </c>
      <c r="O79" s="2" t="s">
        <v>143</v>
      </c>
      <c r="P79" s="2" t="s">
        <v>1749</v>
      </c>
      <c r="Q79" s="2" t="s">
        <v>429</v>
      </c>
      <c r="R79" s="2" t="s">
        <v>190</v>
      </c>
      <c r="S79" s="2" t="s">
        <v>35</v>
      </c>
      <c r="T79" s="153">
        <v>5.6740000000000004</v>
      </c>
      <c r="U79" s="2" t="s">
        <v>2037</v>
      </c>
      <c r="V79" s="164">
        <v>5.1499999999999997E-2</v>
      </c>
      <c r="W79" s="166">
        <v>2.9309999999999999E-2</v>
      </c>
      <c r="X79" s="4" t="s">
        <v>428</v>
      </c>
      <c r="Y79" s="4" t="s">
        <v>143</v>
      </c>
      <c r="Z79" s="153">
        <v>58571.43</v>
      </c>
      <c r="AA79" s="153">
        <v>1</v>
      </c>
      <c r="AB79" s="153">
        <v>154.27000000000001</v>
      </c>
      <c r="AD79" s="153">
        <v>90.358000000000004</v>
      </c>
      <c r="AG79" s="2" t="s">
        <v>37</v>
      </c>
      <c r="AH79" s="166">
        <v>1.9000000000000001E-5</v>
      </c>
      <c r="AI79" s="166">
        <v>1.6992011461960201E-2</v>
      </c>
      <c r="AJ79" s="166">
        <v>2.9787687495323799E-3</v>
      </c>
    </row>
    <row r="80" spans="1:36">
      <c r="A80" s="2" t="s">
        <v>26</v>
      </c>
      <c r="B80" s="2">
        <v>1404</v>
      </c>
      <c r="C80" s="2" t="s">
        <v>1732</v>
      </c>
      <c r="D80" s="2" t="s">
        <v>1733</v>
      </c>
      <c r="E80" s="4" t="s">
        <v>1330</v>
      </c>
      <c r="F80" s="2" t="s">
        <v>1734</v>
      </c>
      <c r="G80" s="2" t="s">
        <v>1735</v>
      </c>
      <c r="H80" s="2" t="s">
        <v>184</v>
      </c>
      <c r="I80" s="2" t="s">
        <v>773</v>
      </c>
      <c r="J80" s="2" t="s">
        <v>31</v>
      </c>
      <c r="K80" s="2" t="s">
        <v>31</v>
      </c>
      <c r="L80" s="2" t="s">
        <v>343</v>
      </c>
      <c r="M80" s="2" t="s">
        <v>32</v>
      </c>
      <c r="N80" s="2" t="s">
        <v>480</v>
      </c>
      <c r="O80" s="2" t="s">
        <v>143</v>
      </c>
      <c r="P80" s="2" t="s">
        <v>1736</v>
      </c>
      <c r="Q80" s="2" t="s">
        <v>429</v>
      </c>
      <c r="R80" s="2" t="s">
        <v>190</v>
      </c>
      <c r="S80" s="2" t="s">
        <v>35</v>
      </c>
      <c r="T80" s="153">
        <v>2.698</v>
      </c>
      <c r="U80" s="2" t="s">
        <v>1737</v>
      </c>
      <c r="V80" s="164">
        <v>2.3400000000000001E-2</v>
      </c>
      <c r="W80" s="166">
        <v>2.1569999999999999E-2</v>
      </c>
      <c r="X80" s="4" t="s">
        <v>428</v>
      </c>
      <c r="Y80" s="4" t="s">
        <v>143</v>
      </c>
      <c r="Z80" s="153">
        <v>64705.88</v>
      </c>
      <c r="AA80" s="153">
        <v>1</v>
      </c>
      <c r="AB80" s="153">
        <v>111.84</v>
      </c>
      <c r="AD80" s="153">
        <v>72.367000000000004</v>
      </c>
      <c r="AG80" s="2" t="s">
        <v>37</v>
      </c>
      <c r="AH80" s="166">
        <v>2.5000000000000001E-5</v>
      </c>
      <c r="AI80" s="166">
        <v>1.3608754888146999E-2</v>
      </c>
      <c r="AJ80" s="166">
        <v>2.38567010572049E-3</v>
      </c>
    </row>
    <row r="81" spans="1:36">
      <c r="A81" s="2" t="s">
        <v>26</v>
      </c>
      <c r="B81" s="2">
        <v>1404</v>
      </c>
      <c r="C81" s="2" t="s">
        <v>1732</v>
      </c>
      <c r="D81" s="2" t="s">
        <v>1733</v>
      </c>
      <c r="E81" s="4" t="s">
        <v>1330</v>
      </c>
      <c r="F81" s="2" t="s">
        <v>2038</v>
      </c>
      <c r="G81" s="2" t="s">
        <v>2039</v>
      </c>
      <c r="H81" s="2" t="s">
        <v>184</v>
      </c>
      <c r="I81" s="2" t="s">
        <v>986</v>
      </c>
      <c r="J81" s="2" t="s">
        <v>31</v>
      </c>
      <c r="K81" s="2" t="s">
        <v>31</v>
      </c>
      <c r="L81" s="2" t="s">
        <v>343</v>
      </c>
      <c r="M81" s="2" t="s">
        <v>32</v>
      </c>
      <c r="N81" s="2" t="s">
        <v>480</v>
      </c>
      <c r="O81" s="2" t="s">
        <v>143</v>
      </c>
      <c r="P81" s="2" t="s">
        <v>1736</v>
      </c>
      <c r="Q81" s="2" t="s">
        <v>429</v>
      </c>
      <c r="R81" s="2" t="s">
        <v>424</v>
      </c>
      <c r="S81" s="2" t="s">
        <v>35</v>
      </c>
      <c r="T81" s="153">
        <v>3.1190000000000002</v>
      </c>
      <c r="U81" s="2" t="s">
        <v>1802</v>
      </c>
      <c r="V81" s="164">
        <v>0.05</v>
      </c>
      <c r="W81" s="166">
        <v>4.8930000000000001E-2</v>
      </c>
      <c r="X81" s="4" t="s">
        <v>428</v>
      </c>
      <c r="Y81" s="4" t="s">
        <v>143</v>
      </c>
      <c r="Z81" s="153">
        <v>80000</v>
      </c>
      <c r="AA81" s="153">
        <v>1</v>
      </c>
      <c r="AB81" s="153">
        <v>102.62</v>
      </c>
      <c r="AD81" s="153">
        <v>82.096000000000004</v>
      </c>
      <c r="AG81" s="2" t="s">
        <v>37</v>
      </c>
      <c r="AH81" s="166">
        <v>0</v>
      </c>
      <c r="AI81" s="166">
        <v>1.54383002444256E-2</v>
      </c>
      <c r="AJ81" s="166">
        <v>2.70639685106993E-3</v>
      </c>
    </row>
    <row r="82" spans="1:36">
      <c r="A82" s="2" t="s">
        <v>26</v>
      </c>
      <c r="B82" s="2">
        <v>1404</v>
      </c>
      <c r="C82" s="2" t="s">
        <v>1528</v>
      </c>
      <c r="D82" s="2" t="s">
        <v>1529</v>
      </c>
      <c r="E82" s="4" t="s">
        <v>1330</v>
      </c>
      <c r="F82" s="2" t="s">
        <v>1738</v>
      </c>
      <c r="G82" s="2" t="s">
        <v>1739</v>
      </c>
      <c r="H82" s="2" t="s">
        <v>184</v>
      </c>
      <c r="I82" s="2" t="s">
        <v>986</v>
      </c>
      <c r="J82" s="2" t="s">
        <v>31</v>
      </c>
      <c r="K82" s="2" t="s">
        <v>31</v>
      </c>
      <c r="L82" s="2" t="s">
        <v>343</v>
      </c>
      <c r="M82" s="2" t="s">
        <v>32</v>
      </c>
      <c r="N82" s="2" t="s">
        <v>462</v>
      </c>
      <c r="O82" s="2" t="s">
        <v>143</v>
      </c>
      <c r="P82" s="2" t="s">
        <v>1736</v>
      </c>
      <c r="Q82" s="2" t="s">
        <v>429</v>
      </c>
      <c r="R82" s="2" t="s">
        <v>190</v>
      </c>
      <c r="S82" s="2" t="s">
        <v>35</v>
      </c>
      <c r="T82" s="153">
        <v>2.597</v>
      </c>
      <c r="U82" s="2" t="s">
        <v>1740</v>
      </c>
      <c r="V82" s="164">
        <v>1.0800000000000001E-2</v>
      </c>
      <c r="W82" s="166">
        <v>4.4749999999999998E-2</v>
      </c>
      <c r="X82" s="4" t="s">
        <v>428</v>
      </c>
      <c r="Y82" s="4" t="s">
        <v>143</v>
      </c>
      <c r="Z82" s="153">
        <v>146250.01</v>
      </c>
      <c r="AA82" s="153">
        <v>1</v>
      </c>
      <c r="AB82" s="153">
        <v>92.04</v>
      </c>
      <c r="AD82" s="153">
        <v>134.60900000000001</v>
      </c>
      <c r="AG82" s="2" t="s">
        <v>37</v>
      </c>
      <c r="AH82" s="166">
        <v>1.11E-4</v>
      </c>
      <c r="AI82" s="166">
        <v>2.5313371912710499E-2</v>
      </c>
      <c r="AJ82" s="166">
        <v>4.4375370960451598E-3</v>
      </c>
    </row>
    <row r="83" spans="1:36">
      <c r="A83" s="2" t="s">
        <v>26</v>
      </c>
      <c r="B83" s="2">
        <v>1404</v>
      </c>
      <c r="C83" s="2" t="s">
        <v>1532</v>
      </c>
      <c r="D83" s="2" t="s">
        <v>1533</v>
      </c>
      <c r="E83" s="4" t="s">
        <v>1330</v>
      </c>
      <c r="F83" s="2" t="s">
        <v>1747</v>
      </c>
      <c r="G83" s="2" t="s">
        <v>1748</v>
      </c>
      <c r="H83" s="2" t="s">
        <v>184</v>
      </c>
      <c r="I83" s="2" t="s">
        <v>986</v>
      </c>
      <c r="J83" s="2" t="s">
        <v>31</v>
      </c>
      <c r="K83" s="2" t="s">
        <v>31</v>
      </c>
      <c r="L83" s="2" t="s">
        <v>343</v>
      </c>
      <c r="M83" s="2" t="s">
        <v>32</v>
      </c>
      <c r="N83" s="2" t="s">
        <v>480</v>
      </c>
      <c r="O83" s="2" t="s">
        <v>143</v>
      </c>
      <c r="P83" s="2" t="s">
        <v>1749</v>
      </c>
      <c r="Q83" s="2" t="s">
        <v>429</v>
      </c>
      <c r="R83" s="2" t="s">
        <v>190</v>
      </c>
      <c r="S83" s="2" t="s">
        <v>35</v>
      </c>
      <c r="T83" s="153">
        <v>1.8580000000000001</v>
      </c>
      <c r="U83" s="2" t="s">
        <v>1750</v>
      </c>
      <c r="V83" s="164">
        <v>3.85E-2</v>
      </c>
      <c r="W83" s="166">
        <v>4.768E-2</v>
      </c>
      <c r="X83" s="4" t="s">
        <v>428</v>
      </c>
      <c r="Y83" s="4" t="s">
        <v>143</v>
      </c>
      <c r="Z83" s="153">
        <v>143035.72</v>
      </c>
      <c r="AA83" s="153">
        <v>1</v>
      </c>
      <c r="AB83" s="153">
        <v>98.71</v>
      </c>
      <c r="AD83" s="153">
        <v>141.191</v>
      </c>
      <c r="AG83" s="2" t="s">
        <v>37</v>
      </c>
      <c r="AH83" s="166">
        <v>1.4899999999999999E-4</v>
      </c>
      <c r="AI83" s="166">
        <v>2.6551138238077501E-2</v>
      </c>
      <c r="AJ83" s="166">
        <v>4.6545225693354099E-3</v>
      </c>
    </row>
    <row r="84" spans="1:36">
      <c r="A84" s="2" t="s">
        <v>26</v>
      </c>
      <c r="B84" s="2">
        <v>1404</v>
      </c>
      <c r="C84" s="2" t="s">
        <v>1532</v>
      </c>
      <c r="D84" s="2" t="s">
        <v>1533</v>
      </c>
      <c r="E84" s="4" t="s">
        <v>1330</v>
      </c>
      <c r="F84" s="2" t="s">
        <v>1751</v>
      </c>
      <c r="G84" s="2" t="s">
        <v>1752</v>
      </c>
      <c r="H84" s="2" t="s">
        <v>184</v>
      </c>
      <c r="I84" s="2" t="s">
        <v>773</v>
      </c>
      <c r="J84" s="2" t="s">
        <v>31</v>
      </c>
      <c r="K84" s="2" t="s">
        <v>31</v>
      </c>
      <c r="L84" s="2" t="s">
        <v>343</v>
      </c>
      <c r="M84" s="2" t="s">
        <v>32</v>
      </c>
      <c r="N84" s="2" t="s">
        <v>480</v>
      </c>
      <c r="O84" s="2" t="s">
        <v>143</v>
      </c>
      <c r="P84" s="2" t="s">
        <v>1753</v>
      </c>
      <c r="Q84" s="2" t="s">
        <v>431</v>
      </c>
      <c r="R84" s="2" t="s">
        <v>190</v>
      </c>
      <c r="S84" s="2" t="s">
        <v>35</v>
      </c>
      <c r="T84" s="153">
        <v>7.4429999999999996</v>
      </c>
      <c r="U84" s="2" t="s">
        <v>1754</v>
      </c>
      <c r="V84" s="164">
        <v>2.5600000000000001E-2</v>
      </c>
      <c r="W84" s="166">
        <v>3.9620000000000002E-2</v>
      </c>
      <c r="X84" s="4" t="s">
        <v>428</v>
      </c>
      <c r="Y84" s="4" t="s">
        <v>143</v>
      </c>
      <c r="Z84" s="153">
        <v>30000</v>
      </c>
      <c r="AA84" s="153">
        <v>1</v>
      </c>
      <c r="AB84" s="153">
        <v>94.33</v>
      </c>
      <c r="AD84" s="153">
        <v>28.298999999999999</v>
      </c>
      <c r="AG84" s="2" t="s">
        <v>37</v>
      </c>
      <c r="AH84" s="166">
        <v>4.5000000000000003E-5</v>
      </c>
      <c r="AI84" s="166">
        <v>5.32167777500732E-3</v>
      </c>
      <c r="AJ84" s="166">
        <v>9.3291176778927099E-4</v>
      </c>
    </row>
    <row r="85" spans="1:36">
      <c r="A85" s="2" t="s">
        <v>26</v>
      </c>
      <c r="B85" s="2">
        <v>1404</v>
      </c>
      <c r="C85" s="2" t="s">
        <v>1755</v>
      </c>
      <c r="D85" s="2" t="s">
        <v>1756</v>
      </c>
      <c r="E85" s="4" t="s">
        <v>1330</v>
      </c>
      <c r="F85" s="2" t="s">
        <v>1761</v>
      </c>
      <c r="G85" s="2" t="s">
        <v>1762</v>
      </c>
      <c r="H85" s="2" t="s">
        <v>184</v>
      </c>
      <c r="I85" s="2" t="s">
        <v>986</v>
      </c>
      <c r="J85" s="2" t="s">
        <v>31</v>
      </c>
      <c r="K85" s="2" t="s">
        <v>31</v>
      </c>
      <c r="L85" s="2" t="s">
        <v>343</v>
      </c>
      <c r="M85" s="2" t="s">
        <v>32</v>
      </c>
      <c r="N85" s="2" t="s">
        <v>467</v>
      </c>
      <c r="O85" s="2" t="s">
        <v>143</v>
      </c>
      <c r="P85" s="2" t="s">
        <v>1745</v>
      </c>
      <c r="Q85" s="2" t="s">
        <v>429</v>
      </c>
      <c r="R85" s="2" t="s">
        <v>190</v>
      </c>
      <c r="S85" s="2" t="s">
        <v>35</v>
      </c>
      <c r="T85" s="153">
        <v>3.41</v>
      </c>
      <c r="U85" s="2" t="s">
        <v>1763</v>
      </c>
      <c r="V85" s="164">
        <v>0.04</v>
      </c>
      <c r="W85" s="166">
        <v>5.0200000000000002E-2</v>
      </c>
      <c r="X85" s="4" t="s">
        <v>428</v>
      </c>
      <c r="Y85" s="4" t="s">
        <v>143</v>
      </c>
      <c r="Z85" s="153">
        <v>35000</v>
      </c>
      <c r="AA85" s="153">
        <v>1</v>
      </c>
      <c r="AB85" s="153">
        <v>97.7</v>
      </c>
      <c r="AD85" s="153">
        <v>34.195</v>
      </c>
      <c r="AG85" s="2" t="s">
        <v>37</v>
      </c>
      <c r="AH85" s="166">
        <v>4.5000000000000003E-5</v>
      </c>
      <c r="AI85" s="166">
        <v>6.4304311642240002E-3</v>
      </c>
      <c r="AJ85" s="166">
        <v>1.1272807484205901E-3</v>
      </c>
    </row>
    <row r="86" spans="1:36">
      <c r="A86" s="2" t="s">
        <v>26</v>
      </c>
      <c r="B86" s="2">
        <v>1404</v>
      </c>
      <c r="C86" s="2" t="s">
        <v>1536</v>
      </c>
      <c r="D86" s="2" t="s">
        <v>1537</v>
      </c>
      <c r="E86" s="4" t="s">
        <v>1330</v>
      </c>
      <c r="F86" s="2" t="s">
        <v>1764</v>
      </c>
      <c r="G86" s="2" t="s">
        <v>1765</v>
      </c>
      <c r="H86" s="2" t="s">
        <v>184</v>
      </c>
      <c r="I86" s="2" t="s">
        <v>773</v>
      </c>
      <c r="J86" s="2" t="s">
        <v>31</v>
      </c>
      <c r="K86" s="2" t="s">
        <v>31</v>
      </c>
      <c r="L86" s="2" t="s">
        <v>343</v>
      </c>
      <c r="M86" s="2" t="s">
        <v>32</v>
      </c>
      <c r="N86" s="2" t="s">
        <v>480</v>
      </c>
      <c r="O86" s="2" t="s">
        <v>143</v>
      </c>
      <c r="P86" s="2" t="s">
        <v>1766</v>
      </c>
      <c r="Q86" s="2" t="s">
        <v>431</v>
      </c>
      <c r="R86" s="2" t="s">
        <v>190</v>
      </c>
      <c r="S86" s="2" t="s">
        <v>35</v>
      </c>
      <c r="T86" s="153">
        <v>2.036</v>
      </c>
      <c r="U86" s="2" t="s">
        <v>1767</v>
      </c>
      <c r="V86" s="164">
        <v>3.2000000000000001E-2</v>
      </c>
      <c r="W86" s="166">
        <v>2.1000000000000001E-2</v>
      </c>
      <c r="X86" s="4" t="s">
        <v>428</v>
      </c>
      <c r="Y86" s="4" t="s">
        <v>143</v>
      </c>
      <c r="Z86" s="153">
        <v>88000</v>
      </c>
      <c r="AA86" s="153">
        <v>1</v>
      </c>
      <c r="AB86" s="153">
        <v>116.39</v>
      </c>
      <c r="AD86" s="153">
        <v>102.423</v>
      </c>
      <c r="AG86" s="2" t="s">
        <v>37</v>
      </c>
      <c r="AH86" s="166">
        <v>6.3E-5</v>
      </c>
      <c r="AI86" s="166">
        <v>1.9260866712079199E-2</v>
      </c>
      <c r="AJ86" s="166">
        <v>3.3765083068177E-3</v>
      </c>
    </row>
    <row r="87" spans="1:36">
      <c r="A87" s="2" t="s">
        <v>26</v>
      </c>
      <c r="B87" s="2">
        <v>1404</v>
      </c>
      <c r="C87" s="2" t="s">
        <v>1788</v>
      </c>
      <c r="D87" s="2" t="s">
        <v>1789</v>
      </c>
      <c r="E87" s="4" t="s">
        <v>1330</v>
      </c>
      <c r="F87" s="2" t="s">
        <v>1794</v>
      </c>
      <c r="G87" s="2" t="s">
        <v>1795</v>
      </c>
      <c r="H87" s="2" t="s">
        <v>184</v>
      </c>
      <c r="I87" s="2" t="s">
        <v>773</v>
      </c>
      <c r="J87" s="2" t="s">
        <v>31</v>
      </c>
      <c r="K87" s="2" t="s">
        <v>31</v>
      </c>
      <c r="L87" s="2" t="s">
        <v>343</v>
      </c>
      <c r="M87" s="2" t="s">
        <v>32</v>
      </c>
      <c r="N87" s="2" t="s">
        <v>464</v>
      </c>
      <c r="O87" s="2" t="s">
        <v>143</v>
      </c>
      <c r="P87" s="2" t="s">
        <v>1792</v>
      </c>
      <c r="Q87" s="2" t="s">
        <v>431</v>
      </c>
      <c r="R87" s="2" t="s">
        <v>190</v>
      </c>
      <c r="S87" s="2" t="s">
        <v>35</v>
      </c>
      <c r="T87" s="153">
        <v>0.22700000000000001</v>
      </c>
      <c r="U87" s="2" t="s">
        <v>1796</v>
      </c>
      <c r="V87" s="164">
        <v>5.0000000000000001E-3</v>
      </c>
      <c r="W87" s="166">
        <v>7.1900000000000002E-3</v>
      </c>
      <c r="X87" s="4" t="s">
        <v>428</v>
      </c>
      <c r="Y87" s="4" t="s">
        <v>143</v>
      </c>
      <c r="Z87" s="153">
        <v>241671.5</v>
      </c>
      <c r="AA87" s="153">
        <v>1</v>
      </c>
      <c r="AB87" s="153">
        <v>112.22</v>
      </c>
      <c r="AD87" s="153">
        <v>271.20400000000001</v>
      </c>
      <c r="AG87" s="2" t="s">
        <v>37</v>
      </c>
      <c r="AH87" s="166">
        <v>1.0690000000000001E-3</v>
      </c>
      <c r="AI87" s="166">
        <v>5.1000353642244901E-2</v>
      </c>
      <c r="AJ87" s="166">
        <v>8.9405695131925395E-3</v>
      </c>
    </row>
    <row r="88" spans="1:36">
      <c r="A88" s="2" t="s">
        <v>26</v>
      </c>
      <c r="B88" s="2">
        <v>1404</v>
      </c>
      <c r="C88" s="2" t="s">
        <v>1803</v>
      </c>
      <c r="D88" s="2" t="s">
        <v>1804</v>
      </c>
      <c r="E88" s="4" t="s">
        <v>1330</v>
      </c>
      <c r="F88" s="2" t="s">
        <v>2040</v>
      </c>
      <c r="G88" s="2" t="s">
        <v>2041</v>
      </c>
      <c r="H88" s="2" t="s">
        <v>184</v>
      </c>
      <c r="I88" s="2" t="s">
        <v>986</v>
      </c>
      <c r="J88" s="2" t="s">
        <v>31</v>
      </c>
      <c r="K88" s="2" t="s">
        <v>31</v>
      </c>
      <c r="L88" s="2" t="s">
        <v>343</v>
      </c>
      <c r="M88" s="2" t="s">
        <v>32</v>
      </c>
      <c r="N88" s="2" t="s">
        <v>480</v>
      </c>
      <c r="O88" s="2" t="s">
        <v>143</v>
      </c>
      <c r="P88" s="2" t="s">
        <v>1736</v>
      </c>
      <c r="Q88" s="2" t="s">
        <v>429</v>
      </c>
      <c r="R88" s="2" t="s">
        <v>190</v>
      </c>
      <c r="S88" s="2" t="s">
        <v>35</v>
      </c>
      <c r="T88" s="153">
        <v>5.3819999999999997</v>
      </c>
      <c r="U88" s="2" t="s">
        <v>1998</v>
      </c>
      <c r="V88" s="164">
        <v>2.5499999999999998E-2</v>
      </c>
      <c r="W88" s="166">
        <v>5.2999999999999999E-2</v>
      </c>
      <c r="X88" s="4" t="s">
        <v>428</v>
      </c>
      <c r="Y88" s="4" t="s">
        <v>143</v>
      </c>
      <c r="Z88" s="153">
        <v>81000</v>
      </c>
      <c r="AA88" s="153">
        <v>1</v>
      </c>
      <c r="AB88" s="153">
        <v>87.11</v>
      </c>
      <c r="AD88" s="153">
        <v>70.558999999999997</v>
      </c>
      <c r="AG88" s="2" t="s">
        <v>37</v>
      </c>
      <c r="AH88" s="166">
        <v>5.8999999999999998E-5</v>
      </c>
      <c r="AI88" s="166">
        <v>1.3268765479151901E-2</v>
      </c>
      <c r="AJ88" s="166">
        <v>2.3260685789116202E-3</v>
      </c>
    </row>
    <row r="89" spans="1:36">
      <c r="A89" s="2" t="s">
        <v>26</v>
      </c>
      <c r="B89" s="2">
        <v>1404</v>
      </c>
      <c r="C89" s="2" t="s">
        <v>1803</v>
      </c>
      <c r="D89" s="2" t="s">
        <v>1804</v>
      </c>
      <c r="E89" s="4" t="s">
        <v>1330</v>
      </c>
      <c r="F89" s="2" t="s">
        <v>1805</v>
      </c>
      <c r="G89" s="2" t="s">
        <v>1806</v>
      </c>
      <c r="H89" s="2" t="s">
        <v>184</v>
      </c>
      <c r="I89" s="2" t="s">
        <v>773</v>
      </c>
      <c r="J89" s="2" t="s">
        <v>31</v>
      </c>
      <c r="K89" s="2" t="s">
        <v>31</v>
      </c>
      <c r="L89" s="2" t="s">
        <v>343</v>
      </c>
      <c r="M89" s="2" t="s">
        <v>32</v>
      </c>
      <c r="N89" s="2" t="s">
        <v>480</v>
      </c>
      <c r="O89" s="2" t="s">
        <v>143</v>
      </c>
      <c r="P89" s="2" t="s">
        <v>1736</v>
      </c>
      <c r="Q89" s="2" t="s">
        <v>429</v>
      </c>
      <c r="R89" s="2" t="s">
        <v>190</v>
      </c>
      <c r="S89" s="2" t="s">
        <v>35</v>
      </c>
      <c r="T89" s="153">
        <v>1.466</v>
      </c>
      <c r="U89" s="2" t="s">
        <v>1807</v>
      </c>
      <c r="V89" s="164">
        <v>4.7500000000000001E-2</v>
      </c>
      <c r="W89" s="166">
        <v>1.567E-2</v>
      </c>
      <c r="X89" s="4" t="s">
        <v>428</v>
      </c>
      <c r="Y89" s="4" t="s">
        <v>143</v>
      </c>
      <c r="Z89" s="153">
        <v>20000.009999999998</v>
      </c>
      <c r="AA89" s="153">
        <v>1</v>
      </c>
      <c r="AB89" s="153">
        <v>141.47999999999999</v>
      </c>
      <c r="AD89" s="153">
        <v>28.295999999999999</v>
      </c>
      <c r="AG89" s="2" t="s">
        <v>37</v>
      </c>
      <c r="AH89" s="166">
        <v>1.5E-5</v>
      </c>
      <c r="AI89" s="166">
        <v>5.32111628017612E-3</v>
      </c>
      <c r="AJ89" s="166">
        <v>9.3281333546064895E-4</v>
      </c>
    </row>
    <row r="90" spans="1:36">
      <c r="A90" s="2" t="s">
        <v>26</v>
      </c>
      <c r="B90" s="2">
        <v>1404</v>
      </c>
      <c r="C90" s="2" t="s">
        <v>1821</v>
      </c>
      <c r="D90" s="2" t="s">
        <v>1822</v>
      </c>
      <c r="E90" s="4" t="s">
        <v>1330</v>
      </c>
      <c r="F90" s="2" t="s">
        <v>1823</v>
      </c>
      <c r="G90" s="2" t="s">
        <v>1824</v>
      </c>
      <c r="H90" s="2" t="s">
        <v>184</v>
      </c>
      <c r="I90" s="2" t="s">
        <v>773</v>
      </c>
      <c r="J90" s="2" t="s">
        <v>31</v>
      </c>
      <c r="K90" s="2" t="s">
        <v>31</v>
      </c>
      <c r="L90" s="2" t="s">
        <v>343</v>
      </c>
      <c r="M90" s="2" t="s">
        <v>32</v>
      </c>
      <c r="N90" s="2" t="s">
        <v>464</v>
      </c>
      <c r="O90" s="2" t="s">
        <v>143</v>
      </c>
      <c r="P90" s="2" t="s">
        <v>1792</v>
      </c>
      <c r="Q90" s="2" t="s">
        <v>431</v>
      </c>
      <c r="R90" s="2" t="s">
        <v>190</v>
      </c>
      <c r="S90" s="2" t="s">
        <v>35</v>
      </c>
      <c r="T90" s="153">
        <v>4.2549999999999999</v>
      </c>
      <c r="U90" s="2" t="s">
        <v>1825</v>
      </c>
      <c r="V90" s="164">
        <v>2E-3</v>
      </c>
      <c r="W90" s="166">
        <v>1.9359999999999999E-2</v>
      </c>
      <c r="X90" s="4" t="s">
        <v>428</v>
      </c>
      <c r="Y90" s="4" t="s">
        <v>143</v>
      </c>
      <c r="Z90" s="153">
        <v>137690.04999999999</v>
      </c>
      <c r="AA90" s="153">
        <v>1</v>
      </c>
      <c r="AB90" s="153">
        <v>101.27</v>
      </c>
      <c r="AD90" s="153">
        <v>139.43899999999999</v>
      </c>
      <c r="AG90" s="2" t="s">
        <v>37</v>
      </c>
      <c r="AH90" s="166">
        <v>3.1999999999999999E-5</v>
      </c>
      <c r="AI90" s="166">
        <v>2.6221700531007801E-2</v>
      </c>
      <c r="AJ90" s="166">
        <v>4.59677079880879E-3</v>
      </c>
    </row>
    <row r="91" spans="1:36">
      <c r="A91" s="2" t="s">
        <v>26</v>
      </c>
      <c r="B91" s="2">
        <v>1404</v>
      </c>
      <c r="C91" s="2" t="s">
        <v>1821</v>
      </c>
      <c r="D91" s="2" t="s">
        <v>1822</v>
      </c>
      <c r="E91" s="4" t="s">
        <v>1330</v>
      </c>
      <c r="F91" s="2" t="s">
        <v>1826</v>
      </c>
      <c r="G91" s="2" t="s">
        <v>1827</v>
      </c>
      <c r="H91" s="2" t="s">
        <v>184</v>
      </c>
      <c r="I91" s="2" t="s">
        <v>773</v>
      </c>
      <c r="J91" s="2" t="s">
        <v>31</v>
      </c>
      <c r="K91" s="2" t="s">
        <v>31</v>
      </c>
      <c r="L91" s="2" t="s">
        <v>343</v>
      </c>
      <c r="M91" s="2" t="s">
        <v>32</v>
      </c>
      <c r="N91" s="2" t="s">
        <v>464</v>
      </c>
      <c r="O91" s="2" t="s">
        <v>143</v>
      </c>
      <c r="P91" s="2" t="s">
        <v>1792</v>
      </c>
      <c r="Q91" s="2" t="s">
        <v>431</v>
      </c>
      <c r="R91" s="2" t="s">
        <v>190</v>
      </c>
      <c r="S91" s="2" t="s">
        <v>35</v>
      </c>
      <c r="T91" s="153">
        <v>5.62</v>
      </c>
      <c r="U91" s="2" t="s">
        <v>1828</v>
      </c>
      <c r="V91" s="164">
        <v>2.47E-2</v>
      </c>
      <c r="W91" s="166">
        <v>2.0109999999999999E-2</v>
      </c>
      <c r="X91" s="4" t="s">
        <v>428</v>
      </c>
      <c r="Y91" s="4" t="s">
        <v>143</v>
      </c>
      <c r="Z91" s="153">
        <v>80000</v>
      </c>
      <c r="AA91" s="153">
        <v>1</v>
      </c>
      <c r="AB91" s="153">
        <v>101.35</v>
      </c>
      <c r="AD91" s="153">
        <v>81.08</v>
      </c>
      <c r="AG91" s="2" t="s">
        <v>37</v>
      </c>
      <c r="AH91" s="166">
        <v>5.1E-5</v>
      </c>
      <c r="AI91" s="166">
        <v>1.52472396196895E-2</v>
      </c>
      <c r="AJ91" s="166">
        <v>2.6729031461307502E-3</v>
      </c>
    </row>
    <row r="92" spans="1:36">
      <c r="A92" s="2" t="s">
        <v>26</v>
      </c>
      <c r="B92" s="2">
        <v>1404</v>
      </c>
      <c r="C92" s="2" t="s">
        <v>1821</v>
      </c>
      <c r="D92" s="2" t="s">
        <v>1822</v>
      </c>
      <c r="E92" s="4" t="s">
        <v>1330</v>
      </c>
      <c r="F92" s="2" t="s">
        <v>1829</v>
      </c>
      <c r="G92" s="2" t="s">
        <v>1830</v>
      </c>
      <c r="H92" s="2" t="s">
        <v>184</v>
      </c>
      <c r="I92" s="2" t="s">
        <v>986</v>
      </c>
      <c r="J92" s="2" t="s">
        <v>31</v>
      </c>
      <c r="K92" s="2" t="s">
        <v>31</v>
      </c>
      <c r="L92" s="2" t="s">
        <v>343</v>
      </c>
      <c r="M92" s="2" t="s">
        <v>32</v>
      </c>
      <c r="N92" s="2" t="s">
        <v>464</v>
      </c>
      <c r="O92" s="2" t="s">
        <v>143</v>
      </c>
      <c r="P92" s="2" t="s">
        <v>1792</v>
      </c>
      <c r="Q92" s="2" t="s">
        <v>431</v>
      </c>
      <c r="R92" s="2" t="s">
        <v>190</v>
      </c>
      <c r="S92" s="2" t="s">
        <v>35</v>
      </c>
      <c r="T92" s="153">
        <v>3.411</v>
      </c>
      <c r="U92" s="2" t="s">
        <v>1831</v>
      </c>
      <c r="V92" s="164">
        <v>2.6800000000000001E-2</v>
      </c>
      <c r="W92" s="166">
        <v>4.4720000000000003E-2</v>
      </c>
      <c r="X92" s="4" t="s">
        <v>428</v>
      </c>
      <c r="Y92" s="4" t="s">
        <v>143</v>
      </c>
      <c r="Z92" s="153">
        <v>141441.85999999999</v>
      </c>
      <c r="AA92" s="153">
        <v>1</v>
      </c>
      <c r="AB92" s="153">
        <v>95.02</v>
      </c>
      <c r="AD92" s="153">
        <v>134.398</v>
      </c>
      <c r="AG92" s="2" t="s">
        <v>37</v>
      </c>
      <c r="AH92" s="166">
        <v>6.2000000000000003E-5</v>
      </c>
      <c r="AI92" s="166">
        <v>2.5273795691627798E-2</v>
      </c>
      <c r="AJ92" s="166">
        <v>4.4305992234542901E-3</v>
      </c>
    </row>
    <row r="93" spans="1:36">
      <c r="A93" s="2" t="s">
        <v>26</v>
      </c>
      <c r="B93" s="2">
        <v>1404</v>
      </c>
      <c r="C93" s="2" t="s">
        <v>1835</v>
      </c>
      <c r="D93" s="2" t="s">
        <v>1836</v>
      </c>
      <c r="E93" s="4" t="s">
        <v>1330</v>
      </c>
      <c r="F93" s="2" t="s">
        <v>1837</v>
      </c>
      <c r="G93" s="2" t="s">
        <v>1838</v>
      </c>
      <c r="H93" s="2" t="s">
        <v>184</v>
      </c>
      <c r="I93" s="2" t="s">
        <v>986</v>
      </c>
      <c r="J93" s="2" t="s">
        <v>31</v>
      </c>
      <c r="K93" s="2" t="s">
        <v>31</v>
      </c>
      <c r="L93" s="2" t="s">
        <v>343</v>
      </c>
      <c r="M93" s="2" t="s">
        <v>32</v>
      </c>
      <c r="N93" s="2" t="s">
        <v>461</v>
      </c>
      <c r="O93" s="2" t="s">
        <v>143</v>
      </c>
      <c r="P93" s="2" t="s">
        <v>1753</v>
      </c>
      <c r="Q93" s="2" t="s">
        <v>431</v>
      </c>
      <c r="R93" s="2" t="s">
        <v>190</v>
      </c>
      <c r="S93" s="2" t="s">
        <v>35</v>
      </c>
      <c r="T93" s="153">
        <v>2.1739999999999999</v>
      </c>
      <c r="U93" s="2" t="s">
        <v>1760</v>
      </c>
      <c r="V93" s="164">
        <v>2.9100000000000001E-2</v>
      </c>
      <c r="W93" s="166">
        <v>4.6019999999999998E-2</v>
      </c>
      <c r="X93" s="4" t="s">
        <v>428</v>
      </c>
      <c r="Y93" s="4" t="s">
        <v>143</v>
      </c>
      <c r="Z93" s="153">
        <v>30000</v>
      </c>
      <c r="AA93" s="153">
        <v>1</v>
      </c>
      <c r="AB93" s="153">
        <v>97.28</v>
      </c>
      <c r="AD93" s="153">
        <v>29.184000000000001</v>
      </c>
      <c r="AG93" s="2" t="s">
        <v>37</v>
      </c>
      <c r="AH93" s="166">
        <v>5.0000000000000002E-5</v>
      </c>
      <c r="AI93" s="166">
        <v>5.4881036144674199E-3</v>
      </c>
      <c r="AJ93" s="166">
        <v>9.6208689463097999E-4</v>
      </c>
    </row>
    <row r="94" spans="1:36">
      <c r="A94" s="2" t="s">
        <v>26</v>
      </c>
      <c r="B94" s="2">
        <v>1404</v>
      </c>
      <c r="C94" s="2" t="s">
        <v>1835</v>
      </c>
      <c r="D94" s="2" t="s">
        <v>1836</v>
      </c>
      <c r="E94" s="4" t="s">
        <v>1330</v>
      </c>
      <c r="F94" s="2" t="s">
        <v>1839</v>
      </c>
      <c r="G94" s="2" t="s">
        <v>1840</v>
      </c>
      <c r="H94" s="2" t="s">
        <v>184</v>
      </c>
      <c r="I94" s="2" t="s">
        <v>986</v>
      </c>
      <c r="J94" s="2" t="s">
        <v>31</v>
      </c>
      <c r="K94" s="2" t="s">
        <v>31</v>
      </c>
      <c r="L94" s="2" t="s">
        <v>343</v>
      </c>
      <c r="M94" s="2" t="s">
        <v>32</v>
      </c>
      <c r="N94" s="2" t="s">
        <v>461</v>
      </c>
      <c r="O94" s="2" t="s">
        <v>143</v>
      </c>
      <c r="P94" s="2" t="s">
        <v>1749</v>
      </c>
      <c r="Q94" s="2" t="s">
        <v>449</v>
      </c>
      <c r="R94" s="2" t="s">
        <v>190</v>
      </c>
      <c r="S94" s="2" t="s">
        <v>35</v>
      </c>
      <c r="T94" s="153">
        <v>5.0819999999999999</v>
      </c>
      <c r="U94" s="2" t="s">
        <v>1841</v>
      </c>
      <c r="V94" s="164">
        <v>4.3799999999999999E-2</v>
      </c>
      <c r="W94" s="166">
        <v>4.9430000000000002E-2</v>
      </c>
      <c r="X94" s="4" t="s">
        <v>428</v>
      </c>
      <c r="Y94" s="4" t="s">
        <v>143</v>
      </c>
      <c r="Z94" s="153">
        <v>95000</v>
      </c>
      <c r="AA94" s="153">
        <v>1</v>
      </c>
      <c r="AB94" s="153">
        <v>98.59</v>
      </c>
      <c r="AD94" s="153">
        <v>93.66</v>
      </c>
      <c r="AG94" s="2" t="s">
        <v>37</v>
      </c>
      <c r="AH94" s="166">
        <v>1.9000000000000001E-4</v>
      </c>
      <c r="AI94" s="166">
        <v>1.7613025239269001E-2</v>
      </c>
      <c r="AJ94" s="166">
        <v>3.0876349915907601E-3</v>
      </c>
    </row>
    <row r="95" spans="1:36">
      <c r="A95" s="2" t="s">
        <v>26</v>
      </c>
      <c r="B95" s="2">
        <v>1404</v>
      </c>
      <c r="C95" s="2" t="s">
        <v>1842</v>
      </c>
      <c r="D95" s="2" t="s">
        <v>1843</v>
      </c>
      <c r="E95" s="4" t="s">
        <v>1330</v>
      </c>
      <c r="F95" s="2" t="s">
        <v>1844</v>
      </c>
      <c r="G95" s="2" t="s">
        <v>1845</v>
      </c>
      <c r="H95" s="2" t="s">
        <v>184</v>
      </c>
      <c r="I95" s="2" t="s">
        <v>986</v>
      </c>
      <c r="J95" s="2" t="s">
        <v>31</v>
      </c>
      <c r="K95" s="2" t="s">
        <v>31</v>
      </c>
      <c r="L95" s="2" t="s">
        <v>343</v>
      </c>
      <c r="M95" s="2" t="s">
        <v>32</v>
      </c>
      <c r="N95" s="2" t="s">
        <v>461</v>
      </c>
      <c r="O95" s="2" t="s">
        <v>143</v>
      </c>
      <c r="P95" s="2" t="s">
        <v>1766</v>
      </c>
      <c r="Q95" s="2" t="s">
        <v>431</v>
      </c>
      <c r="R95" s="2" t="s">
        <v>190</v>
      </c>
      <c r="S95" s="2" t="s">
        <v>35</v>
      </c>
      <c r="T95" s="153">
        <v>5.2210000000000001</v>
      </c>
      <c r="U95" s="2" t="s">
        <v>1846</v>
      </c>
      <c r="V95" s="164">
        <v>1.95E-2</v>
      </c>
      <c r="W95" s="166">
        <v>5.008E-2</v>
      </c>
      <c r="X95" s="4" t="s">
        <v>428</v>
      </c>
      <c r="Y95" s="4" t="s">
        <v>143</v>
      </c>
      <c r="Z95" s="153">
        <v>187879.16</v>
      </c>
      <c r="AA95" s="153">
        <v>1</v>
      </c>
      <c r="AB95" s="153">
        <v>85.74</v>
      </c>
      <c r="AD95" s="153">
        <v>161.08799999999999</v>
      </c>
      <c r="AG95" s="2" t="s">
        <v>37</v>
      </c>
      <c r="AH95" s="166">
        <v>1.65E-4</v>
      </c>
      <c r="AI95" s="166">
        <v>3.0292810948314899E-2</v>
      </c>
      <c r="AJ95" s="166">
        <v>5.3104530202525901E-3</v>
      </c>
    </row>
    <row r="96" spans="1:36">
      <c r="A96" s="2" t="s">
        <v>26</v>
      </c>
      <c r="B96" s="2">
        <v>1404</v>
      </c>
      <c r="C96" s="2" t="s">
        <v>1857</v>
      </c>
      <c r="D96" s="2" t="s">
        <v>1858</v>
      </c>
      <c r="E96" s="4" t="s">
        <v>1330</v>
      </c>
      <c r="F96" s="2" t="s">
        <v>2042</v>
      </c>
      <c r="G96" s="2" t="s">
        <v>2043</v>
      </c>
      <c r="H96" s="2" t="s">
        <v>184</v>
      </c>
      <c r="I96" s="2" t="s">
        <v>773</v>
      </c>
      <c r="J96" s="2" t="s">
        <v>31</v>
      </c>
      <c r="K96" s="2" t="s">
        <v>31</v>
      </c>
      <c r="L96" s="2" t="s">
        <v>343</v>
      </c>
      <c r="M96" s="2" t="s">
        <v>32</v>
      </c>
      <c r="N96" s="2" t="s">
        <v>456</v>
      </c>
      <c r="O96" s="2" t="s">
        <v>143</v>
      </c>
      <c r="P96" s="2" t="s">
        <v>1861</v>
      </c>
      <c r="Q96" s="2" t="s">
        <v>431</v>
      </c>
      <c r="R96" s="2" t="s">
        <v>190</v>
      </c>
      <c r="S96" s="2" t="s">
        <v>35</v>
      </c>
      <c r="T96" s="153">
        <v>1.383</v>
      </c>
      <c r="U96" s="2" t="s">
        <v>2044</v>
      </c>
      <c r="V96" s="164">
        <v>4.4999999999999998E-2</v>
      </c>
      <c r="W96" s="166">
        <v>1.524E-2</v>
      </c>
      <c r="X96" s="4" t="s">
        <v>428</v>
      </c>
      <c r="Y96" s="4" t="s">
        <v>143</v>
      </c>
      <c r="Z96" s="153">
        <v>270000</v>
      </c>
      <c r="AA96" s="153">
        <v>1</v>
      </c>
      <c r="AB96" s="153">
        <v>118.26</v>
      </c>
      <c r="AD96" s="153">
        <v>319.30200000000002</v>
      </c>
      <c r="AG96" s="2" t="s">
        <v>37</v>
      </c>
      <c r="AH96" s="166">
        <v>9.1000000000000003E-5</v>
      </c>
      <c r="AI96" s="166">
        <v>6.0045314566429399E-2</v>
      </c>
      <c r="AJ96" s="166">
        <v>1.05261879670183E-2</v>
      </c>
    </row>
    <row r="97" spans="1:36">
      <c r="A97" s="2" t="s">
        <v>26</v>
      </c>
      <c r="B97" s="2">
        <v>1404</v>
      </c>
      <c r="C97" s="2" t="s">
        <v>1857</v>
      </c>
      <c r="D97" s="2" t="s">
        <v>1858</v>
      </c>
      <c r="E97" s="4" t="s">
        <v>1330</v>
      </c>
      <c r="F97" s="2" t="s">
        <v>1863</v>
      </c>
      <c r="G97" s="2" t="s">
        <v>1864</v>
      </c>
      <c r="H97" s="2" t="s">
        <v>184</v>
      </c>
      <c r="I97" s="2" t="s">
        <v>773</v>
      </c>
      <c r="J97" s="2" t="s">
        <v>31</v>
      </c>
      <c r="K97" s="2" t="s">
        <v>31</v>
      </c>
      <c r="L97" s="2" t="s">
        <v>343</v>
      </c>
      <c r="M97" s="2" t="s">
        <v>32</v>
      </c>
      <c r="N97" s="2" t="s">
        <v>456</v>
      </c>
      <c r="O97" s="2" t="s">
        <v>143</v>
      </c>
      <c r="P97" s="2" t="s">
        <v>1861</v>
      </c>
      <c r="Q97" s="2" t="s">
        <v>431</v>
      </c>
      <c r="R97" s="2" t="s">
        <v>190</v>
      </c>
      <c r="S97" s="2" t="s">
        <v>35</v>
      </c>
      <c r="T97" s="153">
        <v>11.125</v>
      </c>
      <c r="U97" s="2" t="s">
        <v>1865</v>
      </c>
      <c r="V97" s="164">
        <v>1.2500000000000001E-2</v>
      </c>
      <c r="W97" s="166">
        <v>2.955E-2</v>
      </c>
      <c r="X97" s="4" t="s">
        <v>428</v>
      </c>
      <c r="Y97" s="4" t="s">
        <v>143</v>
      </c>
      <c r="Z97" s="153">
        <v>50000</v>
      </c>
      <c r="AA97" s="153">
        <v>1</v>
      </c>
      <c r="AB97" s="153">
        <v>92.01</v>
      </c>
      <c r="AD97" s="153">
        <v>46.005000000000003</v>
      </c>
      <c r="AG97" s="2" t="s">
        <v>37</v>
      </c>
      <c r="AH97" s="166">
        <v>1.2E-5</v>
      </c>
      <c r="AI97" s="166">
        <v>8.6513228749853892E-3</v>
      </c>
      <c r="AJ97" s="166">
        <v>1.5166121020935501E-3</v>
      </c>
    </row>
    <row r="98" spans="1:36">
      <c r="A98" s="2" t="s">
        <v>26</v>
      </c>
      <c r="B98" s="2">
        <v>1404</v>
      </c>
      <c r="C98" s="2" t="s">
        <v>1857</v>
      </c>
      <c r="D98" s="2" t="s">
        <v>1858</v>
      </c>
      <c r="E98" s="4" t="s">
        <v>1330</v>
      </c>
      <c r="F98" s="2" t="s">
        <v>1866</v>
      </c>
      <c r="G98" s="2" t="s">
        <v>1867</v>
      </c>
      <c r="H98" s="2" t="s">
        <v>184</v>
      </c>
      <c r="I98" s="2" t="s">
        <v>773</v>
      </c>
      <c r="J98" s="2" t="s">
        <v>31</v>
      </c>
      <c r="K98" s="2" t="s">
        <v>31</v>
      </c>
      <c r="L98" s="2" t="s">
        <v>343</v>
      </c>
      <c r="M98" s="2" t="s">
        <v>32</v>
      </c>
      <c r="N98" s="2" t="s">
        <v>456</v>
      </c>
      <c r="O98" s="2" t="s">
        <v>143</v>
      </c>
      <c r="P98" s="2" t="s">
        <v>1861</v>
      </c>
      <c r="Q98" s="2" t="s">
        <v>431</v>
      </c>
      <c r="R98" s="2" t="s">
        <v>190</v>
      </c>
      <c r="S98" s="2" t="s">
        <v>35</v>
      </c>
      <c r="T98" s="153">
        <v>8.06</v>
      </c>
      <c r="U98" s="2" t="s">
        <v>1868</v>
      </c>
      <c r="V98" s="164">
        <v>0.03</v>
      </c>
      <c r="W98" s="166">
        <v>2.7439999999999999E-2</v>
      </c>
      <c r="X98" s="4" t="s">
        <v>428</v>
      </c>
      <c r="Y98" s="4" t="s">
        <v>143</v>
      </c>
      <c r="Z98" s="153">
        <v>79000</v>
      </c>
      <c r="AA98" s="153">
        <v>1</v>
      </c>
      <c r="AB98" s="153">
        <v>104.51</v>
      </c>
      <c r="AD98" s="153">
        <v>82.563000000000002</v>
      </c>
      <c r="AG98" s="2" t="s">
        <v>37</v>
      </c>
      <c r="AH98" s="166">
        <v>3.1000000000000001E-5</v>
      </c>
      <c r="AI98" s="166">
        <v>1.5526101627978101E-2</v>
      </c>
      <c r="AJ98" s="166">
        <v>2.72178879086925E-3</v>
      </c>
    </row>
    <row r="99" spans="1:36">
      <c r="A99" s="2" t="s">
        <v>26</v>
      </c>
      <c r="B99" s="2">
        <v>1404</v>
      </c>
      <c r="C99" s="2" t="s">
        <v>2045</v>
      </c>
      <c r="D99" s="2" t="s">
        <v>2046</v>
      </c>
      <c r="E99" s="4" t="s">
        <v>1330</v>
      </c>
      <c r="F99" s="2" t="s">
        <v>2047</v>
      </c>
      <c r="G99" s="2" t="s">
        <v>2048</v>
      </c>
      <c r="H99" s="2" t="s">
        <v>184</v>
      </c>
      <c r="I99" s="2" t="s">
        <v>986</v>
      </c>
      <c r="J99" s="2" t="s">
        <v>31</v>
      </c>
      <c r="K99" s="2" t="s">
        <v>31</v>
      </c>
      <c r="L99" s="2" t="s">
        <v>343</v>
      </c>
      <c r="M99" s="2" t="s">
        <v>32</v>
      </c>
      <c r="N99" s="2" t="s">
        <v>495</v>
      </c>
      <c r="O99" s="2" t="s">
        <v>143</v>
      </c>
      <c r="P99" s="2" t="s">
        <v>1766</v>
      </c>
      <c r="Q99" s="2" t="s">
        <v>431</v>
      </c>
      <c r="R99" s="2" t="s">
        <v>190</v>
      </c>
      <c r="S99" s="2" t="s">
        <v>35</v>
      </c>
      <c r="T99" s="153">
        <v>0.16400000000000001</v>
      </c>
      <c r="U99" s="2" t="s">
        <v>1856</v>
      </c>
      <c r="V99" s="164">
        <v>1.49E-2</v>
      </c>
      <c r="W99" s="166">
        <v>5.0880000000000002E-2</v>
      </c>
      <c r="X99" s="4" t="s">
        <v>428</v>
      </c>
      <c r="Y99" s="4" t="s">
        <v>143</v>
      </c>
      <c r="Z99" s="153">
        <v>22240</v>
      </c>
      <c r="AA99" s="153">
        <v>1</v>
      </c>
      <c r="AB99" s="153">
        <v>99.94</v>
      </c>
      <c r="AD99" s="153">
        <v>22.227</v>
      </c>
      <c r="AG99" s="2" t="s">
        <v>37</v>
      </c>
      <c r="AH99" s="166">
        <v>6.2000000000000003E-5</v>
      </c>
      <c r="AI99" s="166">
        <v>4.1797625798767803E-3</v>
      </c>
      <c r="AJ99" s="166">
        <v>7.3272938764634796E-4</v>
      </c>
    </row>
    <row r="100" spans="1:36">
      <c r="A100" s="2" t="s">
        <v>26</v>
      </c>
      <c r="B100" s="2">
        <v>1404</v>
      </c>
      <c r="C100" s="2" t="s">
        <v>1196</v>
      </c>
      <c r="D100" s="2" t="s">
        <v>1580</v>
      </c>
      <c r="E100" s="4" t="s">
        <v>1330</v>
      </c>
      <c r="F100" s="2" t="s">
        <v>1877</v>
      </c>
      <c r="G100" s="2" t="s">
        <v>1878</v>
      </c>
      <c r="H100" s="2" t="s">
        <v>184</v>
      </c>
      <c r="I100" s="2" t="s">
        <v>773</v>
      </c>
      <c r="J100" s="2" t="s">
        <v>31</v>
      </c>
      <c r="K100" s="2" t="s">
        <v>31</v>
      </c>
      <c r="L100" s="2" t="s">
        <v>343</v>
      </c>
      <c r="M100" s="2" t="s">
        <v>32</v>
      </c>
      <c r="N100" s="2" t="s">
        <v>464</v>
      </c>
      <c r="O100" s="2" t="s">
        <v>143</v>
      </c>
      <c r="P100" s="2" t="s">
        <v>1792</v>
      </c>
      <c r="Q100" s="2" t="s">
        <v>431</v>
      </c>
      <c r="R100" s="2" t="s">
        <v>190</v>
      </c>
      <c r="S100" s="2" t="s">
        <v>35</v>
      </c>
      <c r="T100" s="153">
        <v>1.23</v>
      </c>
      <c r="U100" s="2" t="s">
        <v>1760</v>
      </c>
      <c r="V100" s="164">
        <v>8.3000000000000001E-3</v>
      </c>
      <c r="W100" s="166">
        <v>1.3979999999999999E-2</v>
      </c>
      <c r="X100" s="4" t="s">
        <v>428</v>
      </c>
      <c r="Y100" s="4" t="s">
        <v>143</v>
      </c>
      <c r="Z100" s="153">
        <v>200000</v>
      </c>
      <c r="AA100" s="153">
        <v>1</v>
      </c>
      <c r="AB100" s="153">
        <v>111.66</v>
      </c>
      <c r="AD100" s="153">
        <v>223.32</v>
      </c>
      <c r="AG100" s="2" t="s">
        <v>37</v>
      </c>
      <c r="AH100" s="166">
        <v>6.6000000000000005E-5</v>
      </c>
      <c r="AI100" s="166">
        <v>4.1995727082746202E-2</v>
      </c>
      <c r="AJ100" s="166">
        <v>7.3620218376161698E-3</v>
      </c>
    </row>
    <row r="101" spans="1:36">
      <c r="A101" s="2" t="s">
        <v>26</v>
      </c>
      <c r="B101" s="2">
        <v>1404</v>
      </c>
      <c r="C101" s="2" t="s">
        <v>1196</v>
      </c>
      <c r="D101" s="2" t="s">
        <v>1580</v>
      </c>
      <c r="E101" s="4" t="s">
        <v>1330</v>
      </c>
      <c r="F101" s="2" t="s">
        <v>1879</v>
      </c>
      <c r="G101" s="2" t="s">
        <v>1880</v>
      </c>
      <c r="H101" s="2" t="s">
        <v>184</v>
      </c>
      <c r="I101" s="2" t="s">
        <v>986</v>
      </c>
      <c r="J101" s="2" t="s">
        <v>31</v>
      </c>
      <c r="K101" s="2" t="s">
        <v>31</v>
      </c>
      <c r="L101" s="2" t="s">
        <v>343</v>
      </c>
      <c r="M101" s="2" t="s">
        <v>32</v>
      </c>
      <c r="N101" s="2" t="s">
        <v>464</v>
      </c>
      <c r="O101" s="2" t="s">
        <v>143</v>
      </c>
      <c r="P101" s="2" t="s">
        <v>1198</v>
      </c>
      <c r="Q101" s="2" t="s">
        <v>429</v>
      </c>
      <c r="R101" s="2" t="s">
        <v>190</v>
      </c>
      <c r="S101" s="2" t="s">
        <v>35</v>
      </c>
      <c r="T101" s="153">
        <v>0.91200000000000003</v>
      </c>
      <c r="U101" s="2" t="s">
        <v>1881</v>
      </c>
      <c r="V101" s="164">
        <v>2.0199999999999999E-2</v>
      </c>
      <c r="W101" s="166">
        <v>4.2029999999999998E-2</v>
      </c>
      <c r="X101" s="4" t="s">
        <v>428</v>
      </c>
      <c r="Y101" s="4" t="s">
        <v>143</v>
      </c>
      <c r="Z101" s="153">
        <v>115000</v>
      </c>
      <c r="AA101" s="153">
        <v>1</v>
      </c>
      <c r="AB101" s="153">
        <v>98.27</v>
      </c>
      <c r="AD101" s="153">
        <v>113.01</v>
      </c>
      <c r="AG101" s="2" t="s">
        <v>37</v>
      </c>
      <c r="AH101" s="166">
        <v>1.36E-4</v>
      </c>
      <c r="AI101" s="166">
        <v>2.1251827491871201E-2</v>
      </c>
      <c r="AJ101" s="166">
        <v>3.7255318327060801E-3</v>
      </c>
    </row>
    <row r="102" spans="1:36">
      <c r="A102" s="2" t="s">
        <v>26</v>
      </c>
      <c r="B102" s="2">
        <v>1404</v>
      </c>
      <c r="C102" s="2" t="s">
        <v>1196</v>
      </c>
      <c r="D102" s="2" t="s">
        <v>1580</v>
      </c>
      <c r="E102" s="4" t="s">
        <v>1330</v>
      </c>
      <c r="F102" s="2" t="s">
        <v>2049</v>
      </c>
      <c r="G102" s="2" t="s">
        <v>2050</v>
      </c>
      <c r="H102" s="2" t="s">
        <v>184</v>
      </c>
      <c r="I102" s="2" t="s">
        <v>773</v>
      </c>
      <c r="J102" s="2" t="s">
        <v>31</v>
      </c>
      <c r="K102" s="2" t="s">
        <v>31</v>
      </c>
      <c r="L102" s="2" t="s">
        <v>343</v>
      </c>
      <c r="M102" s="2" t="s">
        <v>32</v>
      </c>
      <c r="N102" s="2" t="s">
        <v>464</v>
      </c>
      <c r="O102" s="2" t="s">
        <v>143</v>
      </c>
      <c r="P102" s="2" t="s">
        <v>1198</v>
      </c>
      <c r="Q102" s="2" t="s">
        <v>429</v>
      </c>
      <c r="R102" s="2" t="s">
        <v>190</v>
      </c>
      <c r="S102" s="2" t="s">
        <v>35</v>
      </c>
      <c r="T102" s="153">
        <v>3.6459999999999999</v>
      </c>
      <c r="U102" s="2" t="s">
        <v>2051</v>
      </c>
      <c r="V102" s="164">
        <v>1E-3</v>
      </c>
      <c r="W102" s="166">
        <v>1.8010000000000002E-2</v>
      </c>
      <c r="X102" s="4" t="s">
        <v>428</v>
      </c>
      <c r="Y102" s="4" t="s">
        <v>143</v>
      </c>
      <c r="Z102" s="153">
        <v>100000</v>
      </c>
      <c r="AA102" s="153">
        <v>1</v>
      </c>
      <c r="AB102" s="153">
        <v>102.55</v>
      </c>
      <c r="AD102" s="153">
        <v>102.55</v>
      </c>
      <c r="AG102" s="2" t="s">
        <v>37</v>
      </c>
      <c r="AH102" s="166">
        <v>3.1999999999999999E-5</v>
      </c>
      <c r="AI102" s="166">
        <v>1.9284711679812001E-2</v>
      </c>
      <c r="AJ102" s="166">
        <v>3.3806884266860899E-3</v>
      </c>
    </row>
    <row r="103" spans="1:36">
      <c r="A103" s="2" t="s">
        <v>26</v>
      </c>
      <c r="B103" s="2">
        <v>1404</v>
      </c>
      <c r="C103" s="2" t="s">
        <v>1196</v>
      </c>
      <c r="D103" s="2" t="s">
        <v>1580</v>
      </c>
      <c r="E103" s="4" t="s">
        <v>1330</v>
      </c>
      <c r="F103" s="2" t="s">
        <v>2052</v>
      </c>
      <c r="G103" s="2" t="s">
        <v>2053</v>
      </c>
      <c r="H103" s="2" t="s">
        <v>184</v>
      </c>
      <c r="I103" s="2" t="s">
        <v>986</v>
      </c>
      <c r="J103" s="2" t="s">
        <v>31</v>
      </c>
      <c r="K103" s="2" t="s">
        <v>31</v>
      </c>
      <c r="L103" s="2" t="s">
        <v>343</v>
      </c>
      <c r="M103" s="2" t="s">
        <v>32</v>
      </c>
      <c r="N103" s="2" t="s">
        <v>464</v>
      </c>
      <c r="O103" s="2" t="s">
        <v>143</v>
      </c>
      <c r="P103" s="2" t="s">
        <v>1792</v>
      </c>
      <c r="Q103" s="2" t="s">
        <v>431</v>
      </c>
      <c r="R103" s="2" t="s">
        <v>190</v>
      </c>
      <c r="S103" s="2" t="s">
        <v>35</v>
      </c>
      <c r="T103" s="153">
        <v>3.5720000000000001</v>
      </c>
      <c r="U103" s="2" t="s">
        <v>2054</v>
      </c>
      <c r="V103" s="164">
        <v>2.76E-2</v>
      </c>
      <c r="W103" s="166">
        <v>4.4479999999999999E-2</v>
      </c>
      <c r="X103" s="4" t="s">
        <v>428</v>
      </c>
      <c r="Y103" s="4" t="s">
        <v>143</v>
      </c>
      <c r="Z103" s="153">
        <v>85000</v>
      </c>
      <c r="AA103" s="153">
        <v>1</v>
      </c>
      <c r="AB103" s="153">
        <v>95.44</v>
      </c>
      <c r="AD103" s="153">
        <v>81.123999999999995</v>
      </c>
      <c r="AG103" s="2" t="s">
        <v>37</v>
      </c>
      <c r="AH103" s="166">
        <v>6.3999999999999997E-5</v>
      </c>
      <c r="AI103" s="166">
        <v>1.52555138987135E-2</v>
      </c>
      <c r="AJ103" s="166">
        <v>2.6743536609115802E-3</v>
      </c>
    </row>
    <row r="104" spans="1:36">
      <c r="A104" s="2" t="s">
        <v>26</v>
      </c>
      <c r="B104" s="2">
        <v>1404</v>
      </c>
      <c r="C104" s="2" t="s">
        <v>1196</v>
      </c>
      <c r="D104" s="2" t="s">
        <v>1580</v>
      </c>
      <c r="E104" s="4" t="s">
        <v>1330</v>
      </c>
      <c r="F104" s="2" t="s">
        <v>1882</v>
      </c>
      <c r="G104" s="2" t="s">
        <v>1883</v>
      </c>
      <c r="H104" s="2" t="s">
        <v>184</v>
      </c>
      <c r="I104" s="2" t="s">
        <v>773</v>
      </c>
      <c r="J104" s="2" t="s">
        <v>31</v>
      </c>
      <c r="K104" s="2" t="s">
        <v>31</v>
      </c>
      <c r="L104" s="2" t="s">
        <v>343</v>
      </c>
      <c r="M104" s="2" t="s">
        <v>32</v>
      </c>
      <c r="N104" s="2" t="s">
        <v>464</v>
      </c>
      <c r="O104" s="2" t="s">
        <v>143</v>
      </c>
      <c r="P104" s="2" t="s">
        <v>1198</v>
      </c>
      <c r="Q104" s="2" t="s">
        <v>429</v>
      </c>
      <c r="R104" s="2" t="s">
        <v>190</v>
      </c>
      <c r="S104" s="2" t="s">
        <v>35</v>
      </c>
      <c r="T104" s="153">
        <v>5.54</v>
      </c>
      <c r="U104" s="2" t="s">
        <v>1884</v>
      </c>
      <c r="V104" s="164">
        <v>2.0199999999999999E-2</v>
      </c>
      <c r="W104" s="166">
        <v>2.0369999999999999E-2</v>
      </c>
      <c r="X104" s="4" t="s">
        <v>428</v>
      </c>
      <c r="Y104" s="4" t="s">
        <v>143</v>
      </c>
      <c r="Z104" s="153">
        <v>100000</v>
      </c>
      <c r="AA104" s="153">
        <v>1</v>
      </c>
      <c r="AB104" s="153">
        <v>100.75</v>
      </c>
      <c r="AD104" s="153">
        <v>100.75</v>
      </c>
      <c r="AG104" s="2" t="s">
        <v>37</v>
      </c>
      <c r="AH104" s="166">
        <v>4.6999999999999997E-5</v>
      </c>
      <c r="AI104" s="166">
        <v>1.89462184470118E-2</v>
      </c>
      <c r="AJ104" s="166">
        <v>3.3213491856521099E-3</v>
      </c>
    </row>
    <row r="105" spans="1:36">
      <c r="A105" s="2" t="s">
        <v>26</v>
      </c>
      <c r="B105" s="2">
        <v>1404</v>
      </c>
      <c r="C105" s="2" t="s">
        <v>1901</v>
      </c>
      <c r="D105" s="2" t="s">
        <v>1902</v>
      </c>
      <c r="E105" s="4" t="s">
        <v>1330</v>
      </c>
      <c r="F105" s="2" t="s">
        <v>1903</v>
      </c>
      <c r="G105" s="2" t="s">
        <v>1904</v>
      </c>
      <c r="H105" s="2" t="s">
        <v>184</v>
      </c>
      <c r="I105" s="2" t="s">
        <v>773</v>
      </c>
      <c r="J105" s="2" t="s">
        <v>31</v>
      </c>
      <c r="K105" s="2" t="s">
        <v>31</v>
      </c>
      <c r="L105" s="2" t="s">
        <v>343</v>
      </c>
      <c r="M105" s="2" t="s">
        <v>32</v>
      </c>
      <c r="N105" s="2" t="s">
        <v>480</v>
      </c>
      <c r="O105" s="2" t="s">
        <v>143</v>
      </c>
      <c r="P105" s="2" t="s">
        <v>1745</v>
      </c>
      <c r="Q105" s="2" t="s">
        <v>429</v>
      </c>
      <c r="R105" s="2" t="s">
        <v>190</v>
      </c>
      <c r="S105" s="2" t="s">
        <v>35</v>
      </c>
      <c r="T105" s="153">
        <v>2.077</v>
      </c>
      <c r="U105" s="2" t="s">
        <v>1905</v>
      </c>
      <c r="V105" s="164">
        <v>2.0500000000000001E-2</v>
      </c>
      <c r="W105" s="166">
        <v>2.3279999999999999E-2</v>
      </c>
      <c r="X105" s="4" t="s">
        <v>428</v>
      </c>
      <c r="Y105" s="4" t="s">
        <v>143</v>
      </c>
      <c r="Z105" s="153">
        <v>56000</v>
      </c>
      <c r="AA105" s="153">
        <v>1</v>
      </c>
      <c r="AB105" s="153">
        <v>112.41</v>
      </c>
      <c r="AD105" s="153">
        <v>62.95</v>
      </c>
      <c r="AG105" s="2" t="s">
        <v>37</v>
      </c>
      <c r="AH105" s="166">
        <v>7.2999999999999999E-5</v>
      </c>
      <c r="AI105" s="166">
        <v>1.1837785337489E-2</v>
      </c>
      <c r="AJ105" s="166">
        <v>2.0752119374404599E-3</v>
      </c>
    </row>
    <row r="106" spans="1:36">
      <c r="A106" s="2" t="s">
        <v>26</v>
      </c>
      <c r="B106" s="2">
        <v>1404</v>
      </c>
      <c r="C106" s="2" t="s">
        <v>1906</v>
      </c>
      <c r="D106" s="2" t="s">
        <v>1907</v>
      </c>
      <c r="E106" s="4" t="s">
        <v>1330</v>
      </c>
      <c r="F106" s="2" t="s">
        <v>1911</v>
      </c>
      <c r="G106" s="2" t="s">
        <v>1912</v>
      </c>
      <c r="H106" s="2" t="s">
        <v>184</v>
      </c>
      <c r="I106" s="2" t="s">
        <v>773</v>
      </c>
      <c r="J106" s="2" t="s">
        <v>31</v>
      </c>
      <c r="K106" s="2" t="s">
        <v>31</v>
      </c>
      <c r="L106" s="2" t="s">
        <v>343</v>
      </c>
      <c r="M106" s="2" t="s">
        <v>32</v>
      </c>
      <c r="N106" s="2" t="s">
        <v>464</v>
      </c>
      <c r="O106" s="2" t="s">
        <v>143</v>
      </c>
      <c r="P106" s="2" t="s">
        <v>1792</v>
      </c>
      <c r="Q106" s="2" t="s">
        <v>431</v>
      </c>
      <c r="R106" s="2" t="s">
        <v>190</v>
      </c>
      <c r="S106" s="2" t="s">
        <v>35</v>
      </c>
      <c r="T106" s="153">
        <v>4.3949999999999996</v>
      </c>
      <c r="U106" s="2" t="s">
        <v>1868</v>
      </c>
      <c r="V106" s="164">
        <v>2.06E-2</v>
      </c>
      <c r="W106" s="166">
        <v>1.9730000000000001E-2</v>
      </c>
      <c r="X106" s="4" t="s">
        <v>428</v>
      </c>
      <c r="Y106" s="4" t="s">
        <v>143</v>
      </c>
      <c r="Z106" s="153">
        <v>80000</v>
      </c>
      <c r="AA106" s="153">
        <v>1</v>
      </c>
      <c r="AB106" s="153">
        <v>103.41</v>
      </c>
      <c r="AD106" s="153">
        <v>82.727999999999994</v>
      </c>
      <c r="AG106" s="2" t="s">
        <v>37</v>
      </c>
      <c r="AH106" s="166">
        <v>4.0000000000000003E-5</v>
      </c>
      <c r="AI106" s="166">
        <v>1.55571489794977E-2</v>
      </c>
      <c r="AJ106" s="166">
        <v>2.72723151792186E-3</v>
      </c>
    </row>
    <row r="107" spans="1:36">
      <c r="A107" s="2" t="s">
        <v>26</v>
      </c>
      <c r="B107" s="2">
        <v>1404</v>
      </c>
      <c r="C107" s="2" t="s">
        <v>1906</v>
      </c>
      <c r="D107" s="2" t="s">
        <v>1907</v>
      </c>
      <c r="E107" s="4" t="s">
        <v>1330</v>
      </c>
      <c r="F107" s="2" t="s">
        <v>1913</v>
      </c>
      <c r="G107" s="2" t="s">
        <v>1914</v>
      </c>
      <c r="H107" s="2" t="s">
        <v>184</v>
      </c>
      <c r="I107" s="2" t="s">
        <v>773</v>
      </c>
      <c r="J107" s="2" t="s">
        <v>31</v>
      </c>
      <c r="K107" s="2" t="s">
        <v>31</v>
      </c>
      <c r="L107" s="2" t="s">
        <v>343</v>
      </c>
      <c r="M107" s="2" t="s">
        <v>32</v>
      </c>
      <c r="N107" s="2" t="s">
        <v>464</v>
      </c>
      <c r="O107" s="2" t="s">
        <v>143</v>
      </c>
      <c r="P107" s="2" t="s">
        <v>1198</v>
      </c>
      <c r="Q107" s="2" t="s">
        <v>429</v>
      </c>
      <c r="R107" s="2" t="s">
        <v>190</v>
      </c>
      <c r="S107" s="2" t="s">
        <v>35</v>
      </c>
      <c r="T107" s="153">
        <v>4.93</v>
      </c>
      <c r="U107" s="2" t="s">
        <v>1915</v>
      </c>
      <c r="V107" s="164">
        <v>1.9900000000000001E-2</v>
      </c>
      <c r="W107" s="166">
        <v>1.9460000000000002E-2</v>
      </c>
      <c r="X107" s="4" t="s">
        <v>428</v>
      </c>
      <c r="Y107" s="4" t="s">
        <v>143</v>
      </c>
      <c r="Z107" s="153">
        <v>100000</v>
      </c>
      <c r="AA107" s="153">
        <v>1</v>
      </c>
      <c r="AB107" s="153">
        <v>100.72</v>
      </c>
      <c r="AD107" s="153">
        <v>100.72</v>
      </c>
      <c r="AG107" s="2" t="s">
        <v>37</v>
      </c>
      <c r="AH107" s="166">
        <v>3.6999999999999998E-5</v>
      </c>
      <c r="AI107" s="166">
        <v>1.8940576893131798E-2</v>
      </c>
      <c r="AJ107" s="166">
        <v>3.3203601983015402E-3</v>
      </c>
    </row>
    <row r="108" spans="1:36">
      <c r="A108" s="2" t="s">
        <v>26</v>
      </c>
      <c r="B108" s="2">
        <v>1404</v>
      </c>
      <c r="C108" s="2" t="s">
        <v>1906</v>
      </c>
      <c r="D108" s="2" t="s">
        <v>1907</v>
      </c>
      <c r="E108" s="4" t="s">
        <v>1330</v>
      </c>
      <c r="F108" s="2" t="s">
        <v>1919</v>
      </c>
      <c r="G108" s="2" t="s">
        <v>1920</v>
      </c>
      <c r="H108" s="2" t="s">
        <v>184</v>
      </c>
      <c r="I108" s="2" t="s">
        <v>773</v>
      </c>
      <c r="J108" s="2" t="s">
        <v>31</v>
      </c>
      <c r="K108" s="2" t="s">
        <v>31</v>
      </c>
      <c r="L108" s="2" t="s">
        <v>343</v>
      </c>
      <c r="M108" s="2" t="s">
        <v>32</v>
      </c>
      <c r="N108" s="2" t="s">
        <v>464</v>
      </c>
      <c r="O108" s="2" t="s">
        <v>143</v>
      </c>
      <c r="P108" s="2" t="s">
        <v>1792</v>
      </c>
      <c r="Q108" s="2" t="s">
        <v>431</v>
      </c>
      <c r="R108" s="2" t="s">
        <v>190</v>
      </c>
      <c r="S108" s="2" t="s">
        <v>35</v>
      </c>
      <c r="T108" s="153">
        <v>0.496</v>
      </c>
      <c r="U108" s="2" t="s">
        <v>1921</v>
      </c>
      <c r="V108" s="164">
        <v>8.6E-3</v>
      </c>
      <c r="W108" s="166">
        <v>1.3089999999999999E-2</v>
      </c>
      <c r="X108" s="4" t="s">
        <v>428</v>
      </c>
      <c r="Y108" s="4" t="s">
        <v>143</v>
      </c>
      <c r="Z108" s="153">
        <v>195000</v>
      </c>
      <c r="AA108" s="153">
        <v>1</v>
      </c>
      <c r="AB108" s="153">
        <v>113.09</v>
      </c>
      <c r="AD108" s="153">
        <v>220.52500000000001</v>
      </c>
      <c r="AG108" s="2" t="s">
        <v>37</v>
      </c>
      <c r="AH108" s="166">
        <v>7.7999999999999999E-5</v>
      </c>
      <c r="AI108" s="166">
        <v>4.14702163388238E-2</v>
      </c>
      <c r="AJ108" s="166">
        <v>7.2698976659109201E-3</v>
      </c>
    </row>
    <row r="109" spans="1:36">
      <c r="A109" s="2" t="s">
        <v>26</v>
      </c>
      <c r="B109" s="2">
        <v>1404</v>
      </c>
      <c r="C109" s="2" t="s">
        <v>1906</v>
      </c>
      <c r="D109" s="2" t="s">
        <v>1907</v>
      </c>
      <c r="E109" s="4" t="s">
        <v>1330</v>
      </c>
      <c r="F109" s="2" t="s">
        <v>1922</v>
      </c>
      <c r="G109" s="2" t="s">
        <v>1923</v>
      </c>
      <c r="H109" s="2" t="s">
        <v>184</v>
      </c>
      <c r="I109" s="2" t="s">
        <v>773</v>
      </c>
      <c r="J109" s="2" t="s">
        <v>31</v>
      </c>
      <c r="K109" s="2" t="s">
        <v>31</v>
      </c>
      <c r="L109" s="2" t="s">
        <v>343</v>
      </c>
      <c r="M109" s="2" t="s">
        <v>32</v>
      </c>
      <c r="N109" s="2" t="s">
        <v>464</v>
      </c>
      <c r="O109" s="2" t="s">
        <v>143</v>
      </c>
      <c r="P109" s="2" t="s">
        <v>1792</v>
      </c>
      <c r="Q109" s="2" t="s">
        <v>431</v>
      </c>
      <c r="R109" s="2" t="s">
        <v>190</v>
      </c>
      <c r="S109" s="2" t="s">
        <v>35</v>
      </c>
      <c r="T109" s="153">
        <v>2.2160000000000002</v>
      </c>
      <c r="U109" s="2" t="s">
        <v>1924</v>
      </c>
      <c r="V109" s="164">
        <v>3.8E-3</v>
      </c>
      <c r="W109" s="166">
        <v>1.7170000000000001E-2</v>
      </c>
      <c r="X109" s="4" t="s">
        <v>428</v>
      </c>
      <c r="Y109" s="4" t="s">
        <v>143</v>
      </c>
      <c r="Z109" s="153">
        <v>330000</v>
      </c>
      <c r="AA109" s="153">
        <v>1</v>
      </c>
      <c r="AB109" s="153">
        <v>107.22</v>
      </c>
      <c r="AD109" s="153">
        <v>353.82600000000002</v>
      </c>
      <c r="AG109" s="2" t="s">
        <v>37</v>
      </c>
      <c r="AH109" s="166">
        <v>1.1E-4</v>
      </c>
      <c r="AI109" s="166">
        <v>6.6537614771537398E-2</v>
      </c>
      <c r="AJ109" s="166">
        <v>1.1664314610050099E-2</v>
      </c>
    </row>
    <row r="110" spans="1:36">
      <c r="A110" s="2" t="s">
        <v>26</v>
      </c>
      <c r="B110" s="2">
        <v>1404</v>
      </c>
      <c r="C110" s="2" t="s">
        <v>1925</v>
      </c>
      <c r="D110" s="2" t="s">
        <v>1926</v>
      </c>
      <c r="E110" s="4" t="s">
        <v>1330</v>
      </c>
      <c r="F110" s="2" t="s">
        <v>1927</v>
      </c>
      <c r="G110" s="2" t="s">
        <v>1928</v>
      </c>
      <c r="H110" s="2" t="s">
        <v>184</v>
      </c>
      <c r="I110" s="2" t="s">
        <v>773</v>
      </c>
      <c r="J110" s="2" t="s">
        <v>31</v>
      </c>
      <c r="K110" s="2" t="s">
        <v>31</v>
      </c>
      <c r="L110" s="2" t="s">
        <v>345</v>
      </c>
      <c r="M110" s="2" t="s">
        <v>32</v>
      </c>
      <c r="N110" s="2" t="s">
        <v>459</v>
      </c>
      <c r="O110" s="2" t="s">
        <v>143</v>
      </c>
      <c r="P110" s="2" t="s">
        <v>1759</v>
      </c>
      <c r="Q110" s="2" t="s">
        <v>431</v>
      </c>
      <c r="R110" s="2" t="s">
        <v>190</v>
      </c>
      <c r="S110" s="2" t="s">
        <v>35</v>
      </c>
      <c r="T110" s="153">
        <v>2.129</v>
      </c>
      <c r="U110" s="2" t="s">
        <v>62</v>
      </c>
      <c r="V110" s="164">
        <v>3.5400000000000001E-2</v>
      </c>
      <c r="W110" s="166">
        <v>3.3759999999999998E-2</v>
      </c>
      <c r="X110" s="4" t="s">
        <v>428</v>
      </c>
      <c r="Y110" s="4" t="s">
        <v>143</v>
      </c>
      <c r="Z110" s="153">
        <v>90000</v>
      </c>
      <c r="AA110" s="153">
        <v>1</v>
      </c>
      <c r="AB110" s="153">
        <v>104.17</v>
      </c>
      <c r="AD110" s="153">
        <v>93.753</v>
      </c>
      <c r="AG110" s="2" t="s">
        <v>37</v>
      </c>
      <c r="AH110" s="166">
        <v>0</v>
      </c>
      <c r="AI110" s="166">
        <v>1.7630420030399E-2</v>
      </c>
      <c r="AJ110" s="166">
        <v>3.09068436925501E-3</v>
      </c>
    </row>
    <row r="111" spans="1:36">
      <c r="A111" s="2" t="s">
        <v>26</v>
      </c>
      <c r="B111" s="2">
        <v>1404</v>
      </c>
      <c r="C111" s="2" t="s">
        <v>1598</v>
      </c>
      <c r="D111" s="2" t="s">
        <v>1599</v>
      </c>
      <c r="E111" s="4" t="s">
        <v>1330</v>
      </c>
      <c r="F111" s="2" t="s">
        <v>1929</v>
      </c>
      <c r="G111" s="2" t="s">
        <v>1930</v>
      </c>
      <c r="H111" s="2" t="s">
        <v>184</v>
      </c>
      <c r="I111" s="2" t="s">
        <v>773</v>
      </c>
      <c r="J111" s="2" t="s">
        <v>31</v>
      </c>
      <c r="K111" s="2" t="s">
        <v>31</v>
      </c>
      <c r="L111" s="2" t="s">
        <v>343</v>
      </c>
      <c r="M111" s="2" t="s">
        <v>32</v>
      </c>
      <c r="N111" s="2" t="s">
        <v>480</v>
      </c>
      <c r="O111" s="2" t="s">
        <v>143</v>
      </c>
      <c r="P111" s="2" t="s">
        <v>1736</v>
      </c>
      <c r="Q111" s="2" t="s">
        <v>429</v>
      </c>
      <c r="R111" s="2" t="s">
        <v>190</v>
      </c>
      <c r="S111" s="2" t="s">
        <v>35</v>
      </c>
      <c r="T111" s="153">
        <v>3.9940000000000002</v>
      </c>
      <c r="U111" s="2" t="s">
        <v>1767</v>
      </c>
      <c r="V111" s="164">
        <v>6.4999999999999997E-3</v>
      </c>
      <c r="W111" s="166">
        <v>2.2290000000000001E-2</v>
      </c>
      <c r="X111" s="4" t="s">
        <v>428</v>
      </c>
      <c r="Y111" s="4" t="s">
        <v>143</v>
      </c>
      <c r="Z111" s="153">
        <v>48936.160000000003</v>
      </c>
      <c r="AA111" s="153">
        <v>1</v>
      </c>
      <c r="AB111" s="153">
        <v>104.53</v>
      </c>
      <c r="AD111" s="153">
        <v>51.152999999999999</v>
      </c>
      <c r="AG111" s="2" t="s">
        <v>37</v>
      </c>
      <c r="AH111" s="166">
        <v>9.7E-5</v>
      </c>
      <c r="AI111" s="166">
        <v>9.6194075121630099E-3</v>
      </c>
      <c r="AJ111" s="166">
        <v>1.68632127811328E-3</v>
      </c>
    </row>
    <row r="112" spans="1:36">
      <c r="A112" s="2" t="s">
        <v>26</v>
      </c>
      <c r="B112" s="2">
        <v>1404</v>
      </c>
      <c r="C112" s="2" t="s">
        <v>1598</v>
      </c>
      <c r="D112" s="2" t="s">
        <v>1599</v>
      </c>
      <c r="E112" s="4" t="s">
        <v>1330</v>
      </c>
      <c r="F112" s="2" t="s">
        <v>1931</v>
      </c>
      <c r="G112" s="2" t="s">
        <v>1932</v>
      </c>
      <c r="H112" s="2" t="s">
        <v>184</v>
      </c>
      <c r="I112" s="2" t="s">
        <v>773</v>
      </c>
      <c r="J112" s="2" t="s">
        <v>31</v>
      </c>
      <c r="K112" s="2" t="s">
        <v>31</v>
      </c>
      <c r="L112" s="2" t="s">
        <v>343</v>
      </c>
      <c r="M112" s="2" t="s">
        <v>32</v>
      </c>
      <c r="N112" s="2" t="s">
        <v>480</v>
      </c>
      <c r="O112" s="2" t="s">
        <v>143</v>
      </c>
      <c r="P112" s="2" t="s">
        <v>1736</v>
      </c>
      <c r="Q112" s="2" t="s">
        <v>429</v>
      </c>
      <c r="R112" s="2" t="s">
        <v>190</v>
      </c>
      <c r="S112" s="2" t="s">
        <v>35</v>
      </c>
      <c r="T112" s="153">
        <v>6.45</v>
      </c>
      <c r="U112" s="2" t="s">
        <v>1933</v>
      </c>
      <c r="V112" s="164">
        <v>3.61E-2</v>
      </c>
      <c r="W112" s="166">
        <v>2.9960000000000001E-2</v>
      </c>
      <c r="X112" s="4" t="s">
        <v>428</v>
      </c>
      <c r="Y112" s="4" t="s">
        <v>143</v>
      </c>
      <c r="Z112" s="153">
        <v>28710</v>
      </c>
      <c r="AA112" s="153">
        <v>1</v>
      </c>
      <c r="AB112" s="153">
        <v>107.22</v>
      </c>
      <c r="AD112" s="153">
        <v>30.783000000000001</v>
      </c>
      <c r="AG112" s="2" t="s">
        <v>37</v>
      </c>
      <c r="AH112" s="166">
        <v>6.2000000000000003E-5</v>
      </c>
      <c r="AI112" s="166">
        <v>5.7887724851237599E-3</v>
      </c>
      <c r="AJ112" s="166">
        <v>1.01479537107436E-3</v>
      </c>
    </row>
    <row r="113" spans="1:36">
      <c r="A113" s="2" t="s">
        <v>26</v>
      </c>
      <c r="B113" s="2">
        <v>1404</v>
      </c>
      <c r="C113" s="2" t="s">
        <v>1598</v>
      </c>
      <c r="D113" s="2" t="s">
        <v>1599</v>
      </c>
      <c r="E113" s="4" t="s">
        <v>1330</v>
      </c>
      <c r="F113" s="2" t="s">
        <v>1934</v>
      </c>
      <c r="G113" s="2" t="s">
        <v>1935</v>
      </c>
      <c r="H113" s="2" t="s">
        <v>184</v>
      </c>
      <c r="I113" s="2" t="s">
        <v>773</v>
      </c>
      <c r="J113" s="2" t="s">
        <v>31</v>
      </c>
      <c r="K113" s="2" t="s">
        <v>31</v>
      </c>
      <c r="L113" s="2" t="s">
        <v>343</v>
      </c>
      <c r="M113" s="2" t="s">
        <v>32</v>
      </c>
      <c r="N113" s="2" t="s">
        <v>480</v>
      </c>
      <c r="O113" s="2" t="s">
        <v>143</v>
      </c>
      <c r="P113" s="2" t="s">
        <v>1736</v>
      </c>
      <c r="Q113" s="2" t="s">
        <v>429</v>
      </c>
      <c r="R113" s="2" t="s">
        <v>190</v>
      </c>
      <c r="S113" s="2" t="s">
        <v>35</v>
      </c>
      <c r="T113" s="153">
        <v>1.2430000000000001</v>
      </c>
      <c r="U113" s="2" t="s">
        <v>1936</v>
      </c>
      <c r="V113" s="164">
        <v>1.7600000000000001E-2</v>
      </c>
      <c r="W113" s="166">
        <v>1.3939999999999999E-2</v>
      </c>
      <c r="X113" s="4" t="s">
        <v>428</v>
      </c>
      <c r="Y113" s="4" t="s">
        <v>143</v>
      </c>
      <c r="Z113" s="153">
        <v>56922.11</v>
      </c>
      <c r="AA113" s="153">
        <v>1</v>
      </c>
      <c r="AB113" s="153">
        <v>114.03</v>
      </c>
      <c r="AC113" s="153">
        <v>45.459000000000003</v>
      </c>
      <c r="AD113" s="153">
        <v>110.367</v>
      </c>
      <c r="AG113" s="2" t="s">
        <v>37</v>
      </c>
      <c r="AH113" s="166">
        <v>4.3000000000000002E-5</v>
      </c>
      <c r="AI113" s="166">
        <v>2.0754705429382399E-2</v>
      </c>
      <c r="AJ113" s="166">
        <v>3.63838431236925E-3</v>
      </c>
    </row>
    <row r="114" spans="1:36">
      <c r="A114" s="2" t="s">
        <v>26</v>
      </c>
      <c r="B114" s="2">
        <v>1404</v>
      </c>
      <c r="C114" s="2" t="s">
        <v>1942</v>
      </c>
      <c r="D114" s="2" t="s">
        <v>1943</v>
      </c>
      <c r="E114" s="4" t="s">
        <v>1330</v>
      </c>
      <c r="F114" s="2" t="s">
        <v>1944</v>
      </c>
      <c r="G114" s="2" t="s">
        <v>1945</v>
      </c>
      <c r="H114" s="2" t="s">
        <v>184</v>
      </c>
      <c r="I114" s="2" t="s">
        <v>986</v>
      </c>
      <c r="J114" s="2" t="s">
        <v>31</v>
      </c>
      <c r="K114" s="2" t="s">
        <v>31</v>
      </c>
      <c r="L114" s="2" t="s">
        <v>343</v>
      </c>
      <c r="M114" s="2" t="s">
        <v>32</v>
      </c>
      <c r="N114" s="2" t="s">
        <v>461</v>
      </c>
      <c r="O114" s="2" t="s">
        <v>143</v>
      </c>
      <c r="P114" s="2" t="s">
        <v>1753</v>
      </c>
      <c r="Q114" s="2" t="s">
        <v>431</v>
      </c>
      <c r="R114" s="2" t="s">
        <v>190</v>
      </c>
      <c r="S114" s="2" t="s">
        <v>35</v>
      </c>
      <c r="T114" s="153">
        <v>4.7939999999999996</v>
      </c>
      <c r="U114" s="2" t="s">
        <v>1740</v>
      </c>
      <c r="V114" s="164">
        <v>3.4299999999999997E-2</v>
      </c>
      <c r="W114" s="166">
        <v>4.7E-2</v>
      </c>
      <c r="X114" s="4" t="s">
        <v>428</v>
      </c>
      <c r="Y114" s="4" t="s">
        <v>143</v>
      </c>
      <c r="Z114" s="153">
        <v>35000</v>
      </c>
      <c r="AA114" s="153">
        <v>1</v>
      </c>
      <c r="AB114" s="153">
        <v>95.25</v>
      </c>
      <c r="AD114" s="153">
        <v>33.337000000000003</v>
      </c>
      <c r="AG114" s="2" t="s">
        <v>37</v>
      </c>
      <c r="AH114" s="166">
        <v>1.15E-4</v>
      </c>
      <c r="AI114" s="166">
        <v>6.2691767491538999E-3</v>
      </c>
      <c r="AJ114" s="166">
        <v>1.0990121933168999E-3</v>
      </c>
    </row>
    <row r="115" spans="1:36">
      <c r="A115" s="2" t="s">
        <v>26</v>
      </c>
      <c r="B115" s="2">
        <v>1404</v>
      </c>
      <c r="C115" s="2" t="s">
        <v>2055</v>
      </c>
      <c r="D115" s="2" t="s">
        <v>2056</v>
      </c>
      <c r="E115" s="4" t="s">
        <v>1330</v>
      </c>
      <c r="F115" s="2" t="s">
        <v>2057</v>
      </c>
      <c r="G115" s="2" t="s">
        <v>2058</v>
      </c>
      <c r="H115" s="2" t="s">
        <v>184</v>
      </c>
      <c r="I115" s="2" t="s">
        <v>773</v>
      </c>
      <c r="J115" s="2" t="s">
        <v>31</v>
      </c>
      <c r="K115" s="2" t="s">
        <v>31</v>
      </c>
      <c r="L115" s="2" t="s">
        <v>343</v>
      </c>
      <c r="M115" s="2" t="s">
        <v>32</v>
      </c>
      <c r="N115" s="2" t="s">
        <v>480</v>
      </c>
      <c r="O115" s="2" t="s">
        <v>143</v>
      </c>
      <c r="P115" s="2" t="s">
        <v>1792</v>
      </c>
      <c r="Q115" s="2" t="s">
        <v>431</v>
      </c>
      <c r="R115" s="2" t="s">
        <v>190</v>
      </c>
      <c r="S115" s="2" t="s">
        <v>35</v>
      </c>
      <c r="T115" s="153">
        <v>5.4610000000000003</v>
      </c>
      <c r="U115" s="2" t="s">
        <v>2059</v>
      </c>
      <c r="V115" s="164">
        <v>1.6500000000000001E-2</v>
      </c>
      <c r="W115" s="166">
        <v>2.1829999999999999E-2</v>
      </c>
      <c r="X115" s="4" t="s">
        <v>428</v>
      </c>
      <c r="Y115" s="4" t="s">
        <v>143</v>
      </c>
      <c r="Z115" s="153">
        <v>69000</v>
      </c>
      <c r="AA115" s="153">
        <v>1</v>
      </c>
      <c r="AB115" s="153">
        <v>110.05</v>
      </c>
      <c r="AD115" s="153">
        <v>75.933999999999997</v>
      </c>
      <c r="AG115" s="2" t="s">
        <v>37</v>
      </c>
      <c r="AH115" s="166">
        <v>3.3000000000000003E-5</v>
      </c>
      <c r="AI115" s="166">
        <v>1.4279619103370901E-2</v>
      </c>
      <c r="AJ115" s="166">
        <v>2.5032753323861101E-3</v>
      </c>
    </row>
    <row r="116" spans="1:36">
      <c r="A116" s="2" t="s">
        <v>26</v>
      </c>
      <c r="B116" s="2">
        <v>1404</v>
      </c>
      <c r="C116" s="2" t="s">
        <v>2055</v>
      </c>
      <c r="D116" s="2" t="s">
        <v>2056</v>
      </c>
      <c r="E116" s="4" t="s">
        <v>1330</v>
      </c>
      <c r="F116" s="2" t="s">
        <v>2060</v>
      </c>
      <c r="G116" s="2" t="s">
        <v>2061</v>
      </c>
      <c r="H116" s="2" t="s">
        <v>184</v>
      </c>
      <c r="I116" s="2" t="s">
        <v>986</v>
      </c>
      <c r="J116" s="2" t="s">
        <v>31</v>
      </c>
      <c r="K116" s="2" t="s">
        <v>31</v>
      </c>
      <c r="L116" s="2" t="s">
        <v>343</v>
      </c>
      <c r="M116" s="2" t="s">
        <v>32</v>
      </c>
      <c r="N116" s="2" t="s">
        <v>480</v>
      </c>
      <c r="O116" s="2" t="s">
        <v>143</v>
      </c>
      <c r="P116" s="2" t="s">
        <v>1792</v>
      </c>
      <c r="Q116" s="2" t="s">
        <v>431</v>
      </c>
      <c r="R116" s="2" t="s">
        <v>190</v>
      </c>
      <c r="S116" s="2" t="s">
        <v>35</v>
      </c>
      <c r="T116" s="153">
        <v>0.747</v>
      </c>
      <c r="U116" s="2" t="s">
        <v>2062</v>
      </c>
      <c r="V116" s="164">
        <v>1.6299999999999999E-2</v>
      </c>
      <c r="W116" s="166">
        <v>4.4380000000000003E-2</v>
      </c>
      <c r="X116" s="4" t="s">
        <v>428</v>
      </c>
      <c r="Y116" s="4" t="s">
        <v>143</v>
      </c>
      <c r="Z116" s="153">
        <v>25000</v>
      </c>
      <c r="AA116" s="153">
        <v>1</v>
      </c>
      <c r="AB116" s="153">
        <v>98.4</v>
      </c>
      <c r="AD116" s="153">
        <v>24.6</v>
      </c>
      <c r="AG116" s="2" t="s">
        <v>37</v>
      </c>
      <c r="AH116" s="166">
        <v>1.2E-4</v>
      </c>
      <c r="AI116" s="166">
        <v>4.6260741816028803E-3</v>
      </c>
      <c r="AJ116" s="166">
        <v>8.1096962746443602E-4</v>
      </c>
    </row>
    <row r="117" spans="1:36">
      <c r="A117" s="2" t="s">
        <v>26</v>
      </c>
      <c r="B117" s="2">
        <v>1404</v>
      </c>
      <c r="C117" s="2" t="s">
        <v>1614</v>
      </c>
      <c r="D117" s="2" t="s">
        <v>1615</v>
      </c>
      <c r="E117" s="4" t="s">
        <v>1330</v>
      </c>
      <c r="F117" s="2" t="s">
        <v>1951</v>
      </c>
      <c r="G117" s="2" t="s">
        <v>1952</v>
      </c>
      <c r="H117" s="2" t="s">
        <v>184</v>
      </c>
      <c r="I117" s="2" t="s">
        <v>773</v>
      </c>
      <c r="J117" s="2" t="s">
        <v>31</v>
      </c>
      <c r="K117" s="2" t="s">
        <v>31</v>
      </c>
      <c r="L117" s="2" t="s">
        <v>343</v>
      </c>
      <c r="M117" s="2" t="s">
        <v>32</v>
      </c>
      <c r="N117" s="2" t="s">
        <v>480</v>
      </c>
      <c r="O117" s="2" t="s">
        <v>143</v>
      </c>
      <c r="P117" s="2" t="s">
        <v>1861</v>
      </c>
      <c r="Q117" s="2" t="s">
        <v>431</v>
      </c>
      <c r="R117" s="2" t="s">
        <v>190</v>
      </c>
      <c r="S117" s="2" t="s">
        <v>35</v>
      </c>
      <c r="T117" s="153">
        <v>3.1419999999999999</v>
      </c>
      <c r="U117" s="2" t="s">
        <v>1953</v>
      </c>
      <c r="V117" s="164">
        <v>1.34E-2</v>
      </c>
      <c r="W117" s="166">
        <v>2.206E-2</v>
      </c>
      <c r="X117" s="4" t="s">
        <v>428</v>
      </c>
      <c r="Y117" s="4" t="s">
        <v>143</v>
      </c>
      <c r="Z117" s="153">
        <v>105625</v>
      </c>
      <c r="AA117" s="153">
        <v>1</v>
      </c>
      <c r="AB117" s="153">
        <v>110.26</v>
      </c>
      <c r="AD117" s="153">
        <v>116.462</v>
      </c>
      <c r="AG117" s="2" t="s">
        <v>37</v>
      </c>
      <c r="AH117" s="166">
        <v>3.4E-5</v>
      </c>
      <c r="AI117" s="166">
        <v>2.19009117722401E-2</v>
      </c>
      <c r="AJ117" s="166">
        <v>3.8393189481693698E-3</v>
      </c>
    </row>
    <row r="118" spans="1:36">
      <c r="A118" s="2" t="s">
        <v>26</v>
      </c>
      <c r="B118" s="2">
        <v>1404</v>
      </c>
      <c r="C118" s="2" t="s">
        <v>1614</v>
      </c>
      <c r="D118" s="2" t="s">
        <v>1615</v>
      </c>
      <c r="E118" s="4" t="s">
        <v>1330</v>
      </c>
      <c r="F118" s="2" t="s">
        <v>1954</v>
      </c>
      <c r="G118" s="2" t="s">
        <v>1955</v>
      </c>
      <c r="H118" s="2" t="s">
        <v>184</v>
      </c>
      <c r="I118" s="2" t="s">
        <v>773</v>
      </c>
      <c r="J118" s="2" t="s">
        <v>31</v>
      </c>
      <c r="K118" s="2" t="s">
        <v>31</v>
      </c>
      <c r="L118" s="2" t="s">
        <v>343</v>
      </c>
      <c r="M118" s="2" t="s">
        <v>32</v>
      </c>
      <c r="N118" s="2" t="s">
        <v>480</v>
      </c>
      <c r="O118" s="2" t="s">
        <v>143</v>
      </c>
      <c r="P118" s="2" t="s">
        <v>1336</v>
      </c>
      <c r="Q118" s="2" t="s">
        <v>429</v>
      </c>
      <c r="R118" s="2" t="s">
        <v>190</v>
      </c>
      <c r="S118" s="2" t="s">
        <v>35</v>
      </c>
      <c r="T118" s="153">
        <v>7.2489999999999997</v>
      </c>
      <c r="U118" s="2" t="s">
        <v>1956</v>
      </c>
      <c r="V118" s="164">
        <v>8.9999999999999993E-3</v>
      </c>
      <c r="W118" s="166">
        <v>2.8979999999999999E-2</v>
      </c>
      <c r="X118" s="4" t="s">
        <v>428</v>
      </c>
      <c r="Y118" s="4" t="s">
        <v>143</v>
      </c>
      <c r="Z118" s="153">
        <v>60000</v>
      </c>
      <c r="AA118" s="153">
        <v>1</v>
      </c>
      <c r="AB118" s="153">
        <v>95.37</v>
      </c>
      <c r="AD118" s="153">
        <v>57.222000000000001</v>
      </c>
      <c r="AG118" s="2" t="s">
        <v>37</v>
      </c>
      <c r="AH118" s="166">
        <v>3.1999999999999999E-5</v>
      </c>
      <c r="AI118" s="166">
        <v>1.0760699870718701E-2</v>
      </c>
      <c r="AJ118" s="166">
        <v>1.88639447247032E-3</v>
      </c>
    </row>
    <row r="119" spans="1:36">
      <c r="A119" s="2" t="s">
        <v>26</v>
      </c>
      <c r="B119" s="2">
        <v>1404</v>
      </c>
      <c r="C119" s="2" t="s">
        <v>1614</v>
      </c>
      <c r="D119" s="2" t="s">
        <v>1615</v>
      </c>
      <c r="E119" s="4" t="s">
        <v>1330</v>
      </c>
      <c r="F119" s="2" t="s">
        <v>2063</v>
      </c>
      <c r="G119" s="2" t="s">
        <v>2064</v>
      </c>
      <c r="H119" s="2" t="s">
        <v>184</v>
      </c>
      <c r="I119" s="2" t="s">
        <v>773</v>
      </c>
      <c r="J119" s="2" t="s">
        <v>31</v>
      </c>
      <c r="K119" s="2" t="s">
        <v>31</v>
      </c>
      <c r="L119" s="2" t="s">
        <v>343</v>
      </c>
      <c r="M119" s="2" t="s">
        <v>32</v>
      </c>
      <c r="N119" s="2" t="s">
        <v>480</v>
      </c>
      <c r="O119" s="2" t="s">
        <v>143</v>
      </c>
      <c r="P119" s="2" t="s">
        <v>1336</v>
      </c>
      <c r="Q119" s="2" t="s">
        <v>429</v>
      </c>
      <c r="R119" s="2" t="s">
        <v>190</v>
      </c>
      <c r="S119" s="2" t="s">
        <v>35</v>
      </c>
      <c r="T119" s="153">
        <v>0.998</v>
      </c>
      <c r="U119" s="2" t="s">
        <v>1993</v>
      </c>
      <c r="V119" s="164">
        <v>6.4999999999999997E-3</v>
      </c>
      <c r="W119" s="166">
        <v>1.6490000000000001E-2</v>
      </c>
      <c r="X119" s="4" t="s">
        <v>428</v>
      </c>
      <c r="Y119" s="4" t="s">
        <v>143</v>
      </c>
      <c r="Z119" s="153">
        <v>60000</v>
      </c>
      <c r="AA119" s="153">
        <v>1</v>
      </c>
      <c r="AB119" s="153">
        <v>110.63</v>
      </c>
      <c r="AC119" s="153">
        <v>67.468000000000004</v>
      </c>
      <c r="AD119" s="153">
        <v>133.846</v>
      </c>
      <c r="AG119" s="2" t="s">
        <v>37</v>
      </c>
      <c r="AH119" s="166">
        <v>1.9900000000000001E-4</v>
      </c>
      <c r="AI119" s="166">
        <v>2.5169888542051599E-2</v>
      </c>
      <c r="AJ119" s="166">
        <v>4.4123838773368904E-3</v>
      </c>
    </row>
    <row r="120" spans="1:36">
      <c r="A120" s="2" t="s">
        <v>26</v>
      </c>
      <c r="B120" s="2">
        <v>1404</v>
      </c>
      <c r="C120" s="2" t="s">
        <v>1618</v>
      </c>
      <c r="D120" s="2" t="s">
        <v>1619</v>
      </c>
      <c r="E120" s="4" t="s">
        <v>1330</v>
      </c>
      <c r="F120" s="2" t="s">
        <v>2065</v>
      </c>
      <c r="G120" s="2" t="s">
        <v>2066</v>
      </c>
      <c r="H120" s="2" t="s">
        <v>184</v>
      </c>
      <c r="I120" s="2" t="s">
        <v>986</v>
      </c>
      <c r="J120" s="2" t="s">
        <v>31</v>
      </c>
      <c r="K120" s="2" t="s">
        <v>31</v>
      </c>
      <c r="L120" s="2" t="s">
        <v>343</v>
      </c>
      <c r="M120" s="2" t="s">
        <v>32</v>
      </c>
      <c r="N120" s="2" t="s">
        <v>464</v>
      </c>
      <c r="O120" s="2" t="s">
        <v>143</v>
      </c>
      <c r="P120" s="2" t="s">
        <v>1792</v>
      </c>
      <c r="Q120" s="2" t="s">
        <v>431</v>
      </c>
      <c r="R120" s="2" t="s">
        <v>190</v>
      </c>
      <c r="S120" s="2" t="s">
        <v>35</v>
      </c>
      <c r="T120" s="153">
        <v>1.131</v>
      </c>
      <c r="U120" s="2" t="s">
        <v>2067</v>
      </c>
      <c r="V120" s="164">
        <v>3.7600000000000001E-2</v>
      </c>
      <c r="W120" s="166">
        <v>4.3700000000000003E-2</v>
      </c>
      <c r="X120" s="4" t="s">
        <v>428</v>
      </c>
      <c r="Y120" s="4" t="s">
        <v>143</v>
      </c>
      <c r="Z120" s="153">
        <v>150000</v>
      </c>
      <c r="AA120" s="153">
        <v>1</v>
      </c>
      <c r="AB120" s="153">
        <v>100.66</v>
      </c>
      <c r="AD120" s="153">
        <v>150.99</v>
      </c>
      <c r="AG120" s="2" t="s">
        <v>37</v>
      </c>
      <c r="AH120" s="166">
        <v>1.2400000000000001E-4</v>
      </c>
      <c r="AI120" s="166">
        <v>2.83939406780577E-2</v>
      </c>
      <c r="AJ120" s="166">
        <v>4.9775733354006204E-3</v>
      </c>
    </row>
    <row r="121" spans="1:36">
      <c r="A121" s="2" t="s">
        <v>26</v>
      </c>
      <c r="B121" s="2">
        <v>1404</v>
      </c>
      <c r="C121" s="2" t="s">
        <v>1618</v>
      </c>
      <c r="D121" s="2" t="s">
        <v>1619</v>
      </c>
      <c r="E121" s="4" t="s">
        <v>1330</v>
      </c>
      <c r="F121" s="2" t="s">
        <v>1960</v>
      </c>
      <c r="G121" s="2" t="s">
        <v>1961</v>
      </c>
      <c r="H121" s="2" t="s">
        <v>184</v>
      </c>
      <c r="I121" s="2" t="s">
        <v>773</v>
      </c>
      <c r="J121" s="2" t="s">
        <v>31</v>
      </c>
      <c r="K121" s="2" t="s">
        <v>31</v>
      </c>
      <c r="L121" s="2" t="s">
        <v>343</v>
      </c>
      <c r="M121" s="2" t="s">
        <v>32</v>
      </c>
      <c r="N121" s="2" t="s">
        <v>464</v>
      </c>
      <c r="O121" s="2" t="s">
        <v>143</v>
      </c>
      <c r="P121" s="2" t="s">
        <v>1792</v>
      </c>
      <c r="Q121" s="2" t="s">
        <v>431</v>
      </c>
      <c r="R121" s="2" t="s">
        <v>190</v>
      </c>
      <c r="S121" s="2" t="s">
        <v>35</v>
      </c>
      <c r="T121" s="153">
        <v>2.04</v>
      </c>
      <c r="U121" s="2" t="s">
        <v>1962</v>
      </c>
      <c r="V121" s="164">
        <v>6.0000000000000001E-3</v>
      </c>
      <c r="W121" s="166">
        <v>1.7319999999999999E-2</v>
      </c>
      <c r="X121" s="4" t="s">
        <v>428</v>
      </c>
      <c r="Y121" s="4" t="s">
        <v>143</v>
      </c>
      <c r="Z121" s="153">
        <v>298854.17</v>
      </c>
      <c r="AA121" s="153">
        <v>1</v>
      </c>
      <c r="AB121" s="153">
        <v>110.8</v>
      </c>
      <c r="AD121" s="153">
        <v>331.13</v>
      </c>
      <c r="AG121" s="2" t="s">
        <v>37</v>
      </c>
      <c r="AH121" s="166">
        <v>2.6899999999999998E-4</v>
      </c>
      <c r="AI121" s="166">
        <v>6.2269670258971802E-2</v>
      </c>
      <c r="AJ121" s="166">
        <v>1.0916126570792301E-2</v>
      </c>
    </row>
    <row r="122" spans="1:36">
      <c r="A122" s="2" t="s">
        <v>26</v>
      </c>
      <c r="B122" s="2">
        <v>1404</v>
      </c>
      <c r="C122" s="2" t="s">
        <v>1618</v>
      </c>
      <c r="D122" s="2" t="s">
        <v>1619</v>
      </c>
      <c r="E122" s="4" t="s">
        <v>1330</v>
      </c>
      <c r="F122" s="2" t="s">
        <v>1963</v>
      </c>
      <c r="G122" s="2" t="s">
        <v>1964</v>
      </c>
      <c r="H122" s="2" t="s">
        <v>184</v>
      </c>
      <c r="I122" s="2" t="s">
        <v>773</v>
      </c>
      <c r="J122" s="2" t="s">
        <v>31</v>
      </c>
      <c r="K122" s="2" t="s">
        <v>31</v>
      </c>
      <c r="L122" s="2" t="s">
        <v>343</v>
      </c>
      <c r="M122" s="2" t="s">
        <v>32</v>
      </c>
      <c r="N122" s="2" t="s">
        <v>464</v>
      </c>
      <c r="O122" s="2" t="s">
        <v>143</v>
      </c>
      <c r="P122" s="2" t="s">
        <v>1792</v>
      </c>
      <c r="Q122" s="2" t="s">
        <v>431</v>
      </c>
      <c r="R122" s="2" t="s">
        <v>190</v>
      </c>
      <c r="S122" s="2" t="s">
        <v>35</v>
      </c>
      <c r="T122" s="153">
        <v>3.54</v>
      </c>
      <c r="U122" s="2" t="s">
        <v>1965</v>
      </c>
      <c r="V122" s="164">
        <v>1.7500000000000002E-2</v>
      </c>
      <c r="W122" s="166">
        <v>1.8929999999999999E-2</v>
      </c>
      <c r="X122" s="4" t="s">
        <v>428</v>
      </c>
      <c r="Y122" s="4" t="s">
        <v>143</v>
      </c>
      <c r="Z122" s="153">
        <v>220541.62</v>
      </c>
      <c r="AA122" s="153">
        <v>1</v>
      </c>
      <c r="AB122" s="153">
        <v>111.16</v>
      </c>
      <c r="AD122" s="153">
        <v>245.154</v>
      </c>
      <c r="AG122" s="2" t="s">
        <v>37</v>
      </c>
      <c r="AH122" s="166">
        <v>7.6000000000000004E-5</v>
      </c>
      <c r="AI122" s="166">
        <v>4.61016621808647E-2</v>
      </c>
      <c r="AJ122" s="166">
        <v>8.0818089673073395E-3</v>
      </c>
    </row>
    <row r="123" spans="1:36">
      <c r="A123" s="2" t="s">
        <v>26</v>
      </c>
      <c r="B123" s="2">
        <v>1404</v>
      </c>
      <c r="C123" s="2" t="s">
        <v>1976</v>
      </c>
      <c r="D123" s="2" t="s">
        <v>1977</v>
      </c>
      <c r="E123" s="4" t="s">
        <v>1330</v>
      </c>
      <c r="F123" s="2" t="s">
        <v>1978</v>
      </c>
      <c r="G123" s="2" t="s">
        <v>1979</v>
      </c>
      <c r="H123" s="2" t="s">
        <v>184</v>
      </c>
      <c r="I123" s="2" t="s">
        <v>986</v>
      </c>
      <c r="J123" s="2" t="s">
        <v>31</v>
      </c>
      <c r="K123" s="2" t="s">
        <v>31</v>
      </c>
      <c r="L123" s="2" t="s">
        <v>343</v>
      </c>
      <c r="M123" s="2" t="s">
        <v>32</v>
      </c>
      <c r="N123" s="2" t="s">
        <v>461</v>
      </c>
      <c r="O123" s="2" t="s">
        <v>143</v>
      </c>
      <c r="P123" s="2" t="s">
        <v>1753</v>
      </c>
      <c r="Q123" s="2" t="s">
        <v>429</v>
      </c>
      <c r="R123" s="2" t="s">
        <v>190</v>
      </c>
      <c r="S123" s="2" t="s">
        <v>35</v>
      </c>
      <c r="T123" s="153">
        <v>5.4459999999999997</v>
      </c>
      <c r="U123" s="2" t="s">
        <v>1980</v>
      </c>
      <c r="V123" s="164">
        <v>4.6899999999999997E-2</v>
      </c>
      <c r="W123" s="166">
        <v>4.9889999999999997E-2</v>
      </c>
      <c r="X123" s="4" t="s">
        <v>428</v>
      </c>
      <c r="Y123" s="4" t="s">
        <v>143</v>
      </c>
      <c r="Z123" s="153">
        <v>99982</v>
      </c>
      <c r="AA123" s="153">
        <v>1</v>
      </c>
      <c r="AB123" s="153">
        <v>98.9</v>
      </c>
      <c r="AD123" s="153">
        <v>98.882000000000005</v>
      </c>
      <c r="AG123" s="2" t="s">
        <v>37</v>
      </c>
      <c r="AH123" s="166">
        <v>0</v>
      </c>
      <c r="AI123" s="166">
        <v>1.85949749263392E-2</v>
      </c>
      <c r="AJ123" s="166">
        <v>3.2597747672733599E-3</v>
      </c>
    </row>
    <row r="124" spans="1:36">
      <c r="A124" s="2" t="s">
        <v>26</v>
      </c>
      <c r="B124" s="2">
        <v>1404</v>
      </c>
      <c r="C124" s="2" t="s">
        <v>2068</v>
      </c>
      <c r="D124" s="2" t="s">
        <v>2069</v>
      </c>
      <c r="E124" s="4" t="s">
        <v>1330</v>
      </c>
      <c r="F124" s="2" t="s">
        <v>2070</v>
      </c>
      <c r="G124" s="2" t="s">
        <v>2071</v>
      </c>
      <c r="H124" s="2" t="s">
        <v>184</v>
      </c>
      <c r="I124" s="2" t="s">
        <v>986</v>
      </c>
      <c r="J124" s="2" t="s">
        <v>31</v>
      </c>
      <c r="K124" s="2" t="s">
        <v>31</v>
      </c>
      <c r="L124" s="2" t="s">
        <v>343</v>
      </c>
      <c r="M124" s="2" t="s">
        <v>32</v>
      </c>
      <c r="N124" s="2" t="s">
        <v>478</v>
      </c>
      <c r="O124" s="2" t="s">
        <v>143</v>
      </c>
      <c r="P124" s="2" t="s">
        <v>1749</v>
      </c>
      <c r="Q124" s="2" t="s">
        <v>429</v>
      </c>
      <c r="R124" s="2" t="s">
        <v>190</v>
      </c>
      <c r="S124" s="2" t="s">
        <v>35</v>
      </c>
      <c r="T124" s="153">
        <v>2.0630000000000002</v>
      </c>
      <c r="U124" s="2" t="s">
        <v>2072</v>
      </c>
      <c r="V124" s="164">
        <v>2.3E-2</v>
      </c>
      <c r="W124" s="166">
        <v>4.895E-2</v>
      </c>
      <c r="X124" s="4" t="s">
        <v>428</v>
      </c>
      <c r="Y124" s="4" t="s">
        <v>143</v>
      </c>
      <c r="Z124" s="153">
        <v>58709.68</v>
      </c>
      <c r="AA124" s="153">
        <v>1</v>
      </c>
      <c r="AB124" s="153">
        <v>95.14</v>
      </c>
      <c r="AD124" s="153">
        <v>55.856000000000002</v>
      </c>
      <c r="AG124" s="2" t="s">
        <v>37</v>
      </c>
      <c r="AH124" s="166">
        <v>7.2000000000000002E-5</v>
      </c>
      <c r="AI124" s="166">
        <v>1.05038943733358E-2</v>
      </c>
      <c r="AJ124" s="166">
        <v>1.8413754238412101E-3</v>
      </c>
    </row>
    <row r="125" spans="1:36">
      <c r="A125" s="2" t="s">
        <v>26</v>
      </c>
      <c r="B125" s="2">
        <v>1404</v>
      </c>
      <c r="C125" s="2" t="s">
        <v>2073</v>
      </c>
      <c r="D125" s="2" t="s">
        <v>2074</v>
      </c>
      <c r="E125" s="4" t="s">
        <v>1330</v>
      </c>
      <c r="F125" s="2" t="s">
        <v>2075</v>
      </c>
      <c r="G125" s="2" t="s">
        <v>2076</v>
      </c>
      <c r="H125" s="2" t="s">
        <v>184</v>
      </c>
      <c r="I125" s="2" t="s">
        <v>773</v>
      </c>
      <c r="J125" s="2" t="s">
        <v>31</v>
      </c>
      <c r="K125" s="2" t="s">
        <v>31</v>
      </c>
      <c r="L125" s="2" t="s">
        <v>343</v>
      </c>
      <c r="M125" s="2" t="s">
        <v>32</v>
      </c>
      <c r="N125" s="2" t="s">
        <v>480</v>
      </c>
      <c r="O125" s="2" t="s">
        <v>143</v>
      </c>
      <c r="P125" s="2" t="s">
        <v>1749</v>
      </c>
      <c r="Q125" s="2" t="s">
        <v>429</v>
      </c>
      <c r="R125" s="2" t="s">
        <v>190</v>
      </c>
      <c r="S125" s="2" t="s">
        <v>35</v>
      </c>
      <c r="T125" s="153">
        <v>1.696</v>
      </c>
      <c r="U125" s="2" t="s">
        <v>2077</v>
      </c>
      <c r="V125" s="164">
        <v>2.1499999999999998E-2</v>
      </c>
      <c r="W125" s="166">
        <v>2.341E-2</v>
      </c>
      <c r="X125" s="4" t="s">
        <v>428</v>
      </c>
      <c r="Y125" s="4" t="s">
        <v>143</v>
      </c>
      <c r="Z125" s="153">
        <v>90000</v>
      </c>
      <c r="AA125" s="153">
        <v>1</v>
      </c>
      <c r="AB125" s="153">
        <v>113.52</v>
      </c>
      <c r="AD125" s="153">
        <v>102.16800000000001</v>
      </c>
      <c r="AG125" s="2" t="s">
        <v>37</v>
      </c>
      <c r="AH125" s="166">
        <v>4.6E-5</v>
      </c>
      <c r="AI125" s="166">
        <v>1.9212875893739999E-2</v>
      </c>
      <c r="AJ125" s="166">
        <v>3.3680953210888801E-3</v>
      </c>
    </row>
    <row r="126" spans="1:36">
      <c r="A126" s="2" t="s">
        <v>26</v>
      </c>
      <c r="B126" s="2">
        <v>7635</v>
      </c>
      <c r="C126" s="2" t="s">
        <v>2033</v>
      </c>
      <c r="D126" s="2" t="s">
        <v>2034</v>
      </c>
      <c r="E126" s="4" t="s">
        <v>1330</v>
      </c>
      <c r="F126" s="2" t="s">
        <v>2035</v>
      </c>
      <c r="G126" s="2" t="s">
        <v>2036</v>
      </c>
      <c r="H126" s="2" t="s">
        <v>184</v>
      </c>
      <c r="I126" s="2" t="s">
        <v>773</v>
      </c>
      <c r="J126" s="2" t="s">
        <v>31</v>
      </c>
      <c r="K126" s="2" t="s">
        <v>31</v>
      </c>
      <c r="L126" s="2" t="s">
        <v>343</v>
      </c>
      <c r="M126" s="2" t="s">
        <v>32</v>
      </c>
      <c r="N126" s="2" t="s">
        <v>472</v>
      </c>
      <c r="O126" s="2" t="s">
        <v>143</v>
      </c>
      <c r="P126" s="2" t="s">
        <v>1749</v>
      </c>
      <c r="Q126" s="2" t="s">
        <v>429</v>
      </c>
      <c r="R126" s="2" t="s">
        <v>190</v>
      </c>
      <c r="S126" s="2" t="s">
        <v>35</v>
      </c>
      <c r="T126" s="153">
        <v>5.6740000000000004</v>
      </c>
      <c r="U126" s="2" t="s">
        <v>2037</v>
      </c>
      <c r="V126" s="164">
        <v>5.1499999999999997E-2</v>
      </c>
      <c r="W126" s="166">
        <v>2.9309999999999999E-2</v>
      </c>
      <c r="X126" s="4" t="s">
        <v>428</v>
      </c>
      <c r="Y126" s="4" t="s">
        <v>143</v>
      </c>
      <c r="Z126" s="153">
        <v>18571.43</v>
      </c>
      <c r="AA126" s="153">
        <v>1</v>
      </c>
      <c r="AB126" s="153">
        <v>154.27000000000001</v>
      </c>
      <c r="AD126" s="153">
        <v>28.65</v>
      </c>
      <c r="AG126" s="2" t="s">
        <v>37</v>
      </c>
      <c r="AH126" s="166">
        <v>6.0000000000000002E-6</v>
      </c>
      <c r="AI126" s="166">
        <v>7.7793330363333203E-3</v>
      </c>
      <c r="AJ126" s="166">
        <v>2.18462746483229E-3</v>
      </c>
    </row>
    <row r="127" spans="1:36">
      <c r="A127" s="2" t="s">
        <v>26</v>
      </c>
      <c r="B127" s="2">
        <v>7635</v>
      </c>
      <c r="C127" s="2" t="s">
        <v>1732</v>
      </c>
      <c r="D127" s="2" t="s">
        <v>1733</v>
      </c>
      <c r="E127" s="4" t="s">
        <v>1330</v>
      </c>
      <c r="F127" s="2" t="s">
        <v>1734</v>
      </c>
      <c r="G127" s="2" t="s">
        <v>1735</v>
      </c>
      <c r="H127" s="2" t="s">
        <v>184</v>
      </c>
      <c r="I127" s="2" t="s">
        <v>773</v>
      </c>
      <c r="J127" s="2" t="s">
        <v>31</v>
      </c>
      <c r="K127" s="2" t="s">
        <v>31</v>
      </c>
      <c r="L127" s="2" t="s">
        <v>343</v>
      </c>
      <c r="M127" s="2" t="s">
        <v>32</v>
      </c>
      <c r="N127" s="2" t="s">
        <v>480</v>
      </c>
      <c r="O127" s="2" t="s">
        <v>143</v>
      </c>
      <c r="P127" s="2" t="s">
        <v>1736</v>
      </c>
      <c r="Q127" s="2" t="s">
        <v>429</v>
      </c>
      <c r="R127" s="2" t="s">
        <v>190</v>
      </c>
      <c r="S127" s="2" t="s">
        <v>35</v>
      </c>
      <c r="T127" s="153">
        <v>2.698</v>
      </c>
      <c r="U127" s="2" t="s">
        <v>1737</v>
      </c>
      <c r="V127" s="164">
        <v>2.3400000000000001E-2</v>
      </c>
      <c r="W127" s="166">
        <v>2.1569999999999999E-2</v>
      </c>
      <c r="X127" s="4" t="s">
        <v>428</v>
      </c>
      <c r="Y127" s="4" t="s">
        <v>143</v>
      </c>
      <c r="Z127" s="153">
        <v>55752.2</v>
      </c>
      <c r="AA127" s="153">
        <v>1</v>
      </c>
      <c r="AB127" s="153">
        <v>111.84</v>
      </c>
      <c r="AD127" s="153">
        <v>62.353000000000002</v>
      </c>
      <c r="AG127" s="2" t="s">
        <v>37</v>
      </c>
      <c r="AH127" s="166">
        <v>2.1999999999999999E-5</v>
      </c>
      <c r="AI127" s="166">
        <v>1.6930691908972499E-2</v>
      </c>
      <c r="AJ127" s="166">
        <v>4.7545534263935497E-3</v>
      </c>
    </row>
    <row r="128" spans="1:36">
      <c r="A128" s="2" t="s">
        <v>26</v>
      </c>
      <c r="B128" s="2">
        <v>7635</v>
      </c>
      <c r="C128" s="2" t="s">
        <v>1732</v>
      </c>
      <c r="D128" s="2" t="s">
        <v>1733</v>
      </c>
      <c r="E128" s="4" t="s">
        <v>1330</v>
      </c>
      <c r="F128" s="2" t="s">
        <v>2038</v>
      </c>
      <c r="G128" s="2" t="s">
        <v>2039</v>
      </c>
      <c r="H128" s="2" t="s">
        <v>184</v>
      </c>
      <c r="I128" s="2" t="s">
        <v>986</v>
      </c>
      <c r="J128" s="2" t="s">
        <v>31</v>
      </c>
      <c r="K128" s="2" t="s">
        <v>31</v>
      </c>
      <c r="L128" s="2" t="s">
        <v>343</v>
      </c>
      <c r="M128" s="2" t="s">
        <v>32</v>
      </c>
      <c r="N128" s="2" t="s">
        <v>480</v>
      </c>
      <c r="O128" s="2" t="s">
        <v>143</v>
      </c>
      <c r="P128" s="2" t="s">
        <v>1736</v>
      </c>
      <c r="Q128" s="2" t="s">
        <v>429</v>
      </c>
      <c r="R128" s="2" t="s">
        <v>424</v>
      </c>
      <c r="S128" s="2" t="s">
        <v>35</v>
      </c>
      <c r="T128" s="153">
        <v>3.1190000000000002</v>
      </c>
      <c r="U128" s="2" t="s">
        <v>1802</v>
      </c>
      <c r="V128" s="164">
        <v>0.05</v>
      </c>
      <c r="W128" s="166">
        <v>4.8930000000000001E-2</v>
      </c>
      <c r="X128" s="4" t="s">
        <v>428</v>
      </c>
      <c r="Y128" s="4" t="s">
        <v>143</v>
      </c>
      <c r="Z128" s="153">
        <v>30000</v>
      </c>
      <c r="AA128" s="153">
        <v>1</v>
      </c>
      <c r="AB128" s="153">
        <v>102.62</v>
      </c>
      <c r="AD128" s="153">
        <v>30.786000000000001</v>
      </c>
      <c r="AG128" s="2" t="s">
        <v>37</v>
      </c>
      <c r="AH128" s="166">
        <v>0</v>
      </c>
      <c r="AI128" s="166">
        <v>8.3592786824164891E-3</v>
      </c>
      <c r="AJ128" s="166">
        <v>2.3474904224439299E-3</v>
      </c>
    </row>
    <row r="129" spans="1:36">
      <c r="A129" s="2" t="s">
        <v>26</v>
      </c>
      <c r="B129" s="2">
        <v>7635</v>
      </c>
      <c r="C129" s="2" t="s">
        <v>1528</v>
      </c>
      <c r="D129" s="2" t="s">
        <v>1529</v>
      </c>
      <c r="E129" s="4" t="s">
        <v>1330</v>
      </c>
      <c r="F129" s="2" t="s">
        <v>1738</v>
      </c>
      <c r="G129" s="2" t="s">
        <v>1739</v>
      </c>
      <c r="H129" s="2" t="s">
        <v>184</v>
      </c>
      <c r="I129" s="2" t="s">
        <v>986</v>
      </c>
      <c r="J129" s="2" t="s">
        <v>31</v>
      </c>
      <c r="K129" s="2" t="s">
        <v>31</v>
      </c>
      <c r="L129" s="2" t="s">
        <v>343</v>
      </c>
      <c r="M129" s="2" t="s">
        <v>32</v>
      </c>
      <c r="N129" s="2" t="s">
        <v>462</v>
      </c>
      <c r="O129" s="2" t="s">
        <v>143</v>
      </c>
      <c r="P129" s="2" t="s">
        <v>1736</v>
      </c>
      <c r="Q129" s="2" t="s">
        <v>429</v>
      </c>
      <c r="R129" s="2" t="s">
        <v>190</v>
      </c>
      <c r="S129" s="2" t="s">
        <v>35</v>
      </c>
      <c r="T129" s="153">
        <v>2.597</v>
      </c>
      <c r="U129" s="2" t="s">
        <v>1740</v>
      </c>
      <c r="V129" s="164">
        <v>1.0800000000000001E-2</v>
      </c>
      <c r="W129" s="166">
        <v>4.4749999999999998E-2</v>
      </c>
      <c r="X129" s="4" t="s">
        <v>428</v>
      </c>
      <c r="Y129" s="4" t="s">
        <v>143</v>
      </c>
      <c r="Z129" s="153">
        <v>36750</v>
      </c>
      <c r="AA129" s="153">
        <v>1</v>
      </c>
      <c r="AB129" s="153">
        <v>92.04</v>
      </c>
      <c r="AD129" s="153">
        <v>33.825000000000003</v>
      </c>
      <c r="AG129" s="2" t="s">
        <v>37</v>
      </c>
      <c r="AH129" s="166">
        <v>2.8E-5</v>
      </c>
      <c r="AI129" s="166">
        <v>9.1843725605513307E-3</v>
      </c>
      <c r="AJ129" s="166">
        <v>2.5791970146183101E-3</v>
      </c>
    </row>
    <row r="130" spans="1:36">
      <c r="A130" s="2" t="s">
        <v>26</v>
      </c>
      <c r="B130" s="2">
        <v>7635</v>
      </c>
      <c r="C130" s="2" t="s">
        <v>1741</v>
      </c>
      <c r="D130" s="2" t="s">
        <v>1742</v>
      </c>
      <c r="E130" s="4" t="s">
        <v>1330</v>
      </c>
      <c r="F130" s="2" t="s">
        <v>2078</v>
      </c>
      <c r="G130" s="2" t="s">
        <v>2079</v>
      </c>
      <c r="H130" s="2" t="s">
        <v>184</v>
      </c>
      <c r="I130" s="2" t="s">
        <v>986</v>
      </c>
      <c r="J130" s="2" t="s">
        <v>31</v>
      </c>
      <c r="K130" s="2" t="s">
        <v>31</v>
      </c>
      <c r="L130" s="2" t="s">
        <v>343</v>
      </c>
      <c r="M130" s="2" t="s">
        <v>32</v>
      </c>
      <c r="N130" s="2" t="s">
        <v>494</v>
      </c>
      <c r="O130" s="2" t="s">
        <v>143</v>
      </c>
      <c r="P130" s="2" t="s">
        <v>1745</v>
      </c>
      <c r="Q130" s="2" t="s">
        <v>429</v>
      </c>
      <c r="R130" s="2" t="s">
        <v>190</v>
      </c>
      <c r="S130" s="2" t="s">
        <v>35</v>
      </c>
      <c r="T130" s="153">
        <v>1.349</v>
      </c>
      <c r="U130" s="2" t="s">
        <v>2080</v>
      </c>
      <c r="V130" s="164">
        <v>3.2500000000000001E-2</v>
      </c>
      <c r="W130" s="166">
        <v>5.6250000000000001E-2</v>
      </c>
      <c r="X130" s="4" t="s">
        <v>428</v>
      </c>
      <c r="Y130" s="4" t="s">
        <v>143</v>
      </c>
      <c r="Z130" s="153">
        <v>15802.56</v>
      </c>
      <c r="AA130" s="153">
        <v>1</v>
      </c>
      <c r="AB130" s="153">
        <v>97.77</v>
      </c>
      <c r="AD130" s="153">
        <v>15.45</v>
      </c>
      <c r="AG130" s="2" t="s">
        <v>37</v>
      </c>
      <c r="AH130" s="166">
        <v>4.1E-5</v>
      </c>
      <c r="AI130" s="166">
        <v>4.1951607051953299E-3</v>
      </c>
      <c r="AJ130" s="166">
        <v>1.17810399081136E-3</v>
      </c>
    </row>
    <row r="131" spans="1:36">
      <c r="A131" s="2" t="s">
        <v>26</v>
      </c>
      <c r="B131" s="2">
        <v>7635</v>
      </c>
      <c r="C131" s="2" t="s">
        <v>1741</v>
      </c>
      <c r="D131" s="2" t="s">
        <v>1742</v>
      </c>
      <c r="E131" s="4" t="s">
        <v>1330</v>
      </c>
      <c r="F131" s="2" t="s">
        <v>1743</v>
      </c>
      <c r="G131" s="2" t="s">
        <v>1744</v>
      </c>
      <c r="H131" s="2" t="s">
        <v>184</v>
      </c>
      <c r="I131" s="2" t="s">
        <v>773</v>
      </c>
      <c r="J131" s="2" t="s">
        <v>31</v>
      </c>
      <c r="K131" s="2" t="s">
        <v>31</v>
      </c>
      <c r="L131" s="2" t="s">
        <v>343</v>
      </c>
      <c r="M131" s="2" t="s">
        <v>32</v>
      </c>
      <c r="N131" s="2" t="s">
        <v>494</v>
      </c>
      <c r="O131" s="2" t="s">
        <v>143</v>
      </c>
      <c r="P131" s="2" t="s">
        <v>1745</v>
      </c>
      <c r="Q131" s="2" t="s">
        <v>429</v>
      </c>
      <c r="R131" s="2" t="s">
        <v>190</v>
      </c>
      <c r="S131" s="2" t="s">
        <v>35</v>
      </c>
      <c r="T131" s="153">
        <v>0.219</v>
      </c>
      <c r="U131" s="2" t="s">
        <v>1746</v>
      </c>
      <c r="V131" s="164">
        <v>2.2499999999999999E-2</v>
      </c>
      <c r="W131" s="166">
        <v>7.7200000000000003E-3</v>
      </c>
      <c r="X131" s="4" t="s">
        <v>428</v>
      </c>
      <c r="Y131" s="4" t="s">
        <v>143</v>
      </c>
      <c r="Z131" s="153">
        <v>1108.03</v>
      </c>
      <c r="AA131" s="153">
        <v>1</v>
      </c>
      <c r="AB131" s="153">
        <v>113.52</v>
      </c>
      <c r="AD131" s="153">
        <v>1.258</v>
      </c>
      <c r="AG131" s="2" t="s">
        <v>37</v>
      </c>
      <c r="AH131" s="166">
        <v>5.0000000000000004E-6</v>
      </c>
      <c r="AI131" s="166">
        <v>3.4153832213292299E-4</v>
      </c>
      <c r="AJ131" s="166">
        <v>9.5912335329970794E-5</v>
      </c>
    </row>
    <row r="132" spans="1:36">
      <c r="A132" s="2" t="s">
        <v>26</v>
      </c>
      <c r="B132" s="2">
        <v>7635</v>
      </c>
      <c r="C132" s="2" t="s">
        <v>1532</v>
      </c>
      <c r="D132" s="2" t="s">
        <v>1533</v>
      </c>
      <c r="E132" s="4" t="s">
        <v>1330</v>
      </c>
      <c r="F132" s="2" t="s">
        <v>1747</v>
      </c>
      <c r="G132" s="2" t="s">
        <v>1748</v>
      </c>
      <c r="H132" s="2" t="s">
        <v>184</v>
      </c>
      <c r="I132" s="2" t="s">
        <v>986</v>
      </c>
      <c r="J132" s="2" t="s">
        <v>31</v>
      </c>
      <c r="K132" s="2" t="s">
        <v>31</v>
      </c>
      <c r="L132" s="2" t="s">
        <v>343</v>
      </c>
      <c r="M132" s="2" t="s">
        <v>32</v>
      </c>
      <c r="N132" s="2" t="s">
        <v>480</v>
      </c>
      <c r="O132" s="2" t="s">
        <v>143</v>
      </c>
      <c r="P132" s="2" t="s">
        <v>1749</v>
      </c>
      <c r="Q132" s="2" t="s">
        <v>429</v>
      </c>
      <c r="R132" s="2" t="s">
        <v>190</v>
      </c>
      <c r="S132" s="2" t="s">
        <v>35</v>
      </c>
      <c r="T132" s="153">
        <v>1.8580000000000001</v>
      </c>
      <c r="U132" s="2" t="s">
        <v>1750</v>
      </c>
      <c r="V132" s="164">
        <v>3.85E-2</v>
      </c>
      <c r="W132" s="166">
        <v>4.768E-2</v>
      </c>
      <c r="X132" s="4" t="s">
        <v>428</v>
      </c>
      <c r="Y132" s="4" t="s">
        <v>143</v>
      </c>
      <c r="Z132" s="153">
        <v>56250</v>
      </c>
      <c r="AA132" s="153">
        <v>1</v>
      </c>
      <c r="AB132" s="153">
        <v>98.71</v>
      </c>
      <c r="AD132" s="153">
        <v>55.524000000000001</v>
      </c>
      <c r="AG132" s="2" t="s">
        <v>37</v>
      </c>
      <c r="AH132" s="166">
        <v>5.8999999999999998E-5</v>
      </c>
      <c r="AI132" s="166">
        <v>1.50764543718573E-2</v>
      </c>
      <c r="AJ132" s="166">
        <v>4.2338380603094E-3</v>
      </c>
    </row>
    <row r="133" spans="1:36">
      <c r="A133" s="2" t="s">
        <v>26</v>
      </c>
      <c r="B133" s="2">
        <v>7635</v>
      </c>
      <c r="C133" s="2" t="s">
        <v>1532</v>
      </c>
      <c r="D133" s="2" t="s">
        <v>1533</v>
      </c>
      <c r="E133" s="4" t="s">
        <v>1330</v>
      </c>
      <c r="F133" s="2" t="s">
        <v>1751</v>
      </c>
      <c r="G133" s="2" t="s">
        <v>1752</v>
      </c>
      <c r="H133" s="2" t="s">
        <v>184</v>
      </c>
      <c r="I133" s="2" t="s">
        <v>773</v>
      </c>
      <c r="J133" s="2" t="s">
        <v>31</v>
      </c>
      <c r="K133" s="2" t="s">
        <v>31</v>
      </c>
      <c r="L133" s="2" t="s">
        <v>343</v>
      </c>
      <c r="M133" s="2" t="s">
        <v>32</v>
      </c>
      <c r="N133" s="2" t="s">
        <v>480</v>
      </c>
      <c r="O133" s="2" t="s">
        <v>143</v>
      </c>
      <c r="P133" s="2" t="s">
        <v>1753</v>
      </c>
      <c r="Q133" s="2" t="s">
        <v>431</v>
      </c>
      <c r="R133" s="2" t="s">
        <v>190</v>
      </c>
      <c r="S133" s="2" t="s">
        <v>35</v>
      </c>
      <c r="T133" s="153">
        <v>7.4429999999999996</v>
      </c>
      <c r="U133" s="2" t="s">
        <v>1754</v>
      </c>
      <c r="V133" s="164">
        <v>2.5600000000000001E-2</v>
      </c>
      <c r="W133" s="166">
        <v>3.9620000000000002E-2</v>
      </c>
      <c r="X133" s="4" t="s">
        <v>428</v>
      </c>
      <c r="Y133" s="4" t="s">
        <v>143</v>
      </c>
      <c r="Z133" s="153">
        <v>15000</v>
      </c>
      <c r="AA133" s="153">
        <v>1</v>
      </c>
      <c r="AB133" s="153">
        <v>94.33</v>
      </c>
      <c r="AD133" s="153">
        <v>14.148999999999999</v>
      </c>
      <c r="AG133" s="2" t="s">
        <v>37</v>
      </c>
      <c r="AH133" s="166">
        <v>2.1999999999999999E-5</v>
      </c>
      <c r="AI133" s="166">
        <v>3.8419935593078701E-3</v>
      </c>
      <c r="AJ133" s="166">
        <v>1.0789259966338699E-3</v>
      </c>
    </row>
    <row r="134" spans="1:36">
      <c r="A134" s="2" t="s">
        <v>26</v>
      </c>
      <c r="B134" s="2">
        <v>7635</v>
      </c>
      <c r="C134" s="2" t="s">
        <v>1532</v>
      </c>
      <c r="D134" s="2" t="s">
        <v>1533</v>
      </c>
      <c r="E134" s="4" t="s">
        <v>1330</v>
      </c>
      <c r="F134" s="2" t="s">
        <v>2081</v>
      </c>
      <c r="G134" s="2" t="s">
        <v>2082</v>
      </c>
      <c r="H134" s="2" t="s">
        <v>184</v>
      </c>
      <c r="I134" s="2" t="s">
        <v>986</v>
      </c>
      <c r="J134" s="2" t="s">
        <v>31</v>
      </c>
      <c r="K134" s="2" t="s">
        <v>31</v>
      </c>
      <c r="L134" s="2" t="s">
        <v>343</v>
      </c>
      <c r="M134" s="2" t="s">
        <v>32</v>
      </c>
      <c r="N134" s="2" t="s">
        <v>480</v>
      </c>
      <c r="O134" s="2" t="s">
        <v>143</v>
      </c>
      <c r="P134" s="2" t="s">
        <v>1749</v>
      </c>
      <c r="Q134" s="2" t="s">
        <v>429</v>
      </c>
      <c r="R134" s="2" t="s">
        <v>190</v>
      </c>
      <c r="S134" s="2" t="s">
        <v>35</v>
      </c>
      <c r="T134" s="153">
        <v>1.79</v>
      </c>
      <c r="U134" s="2" t="s">
        <v>1750</v>
      </c>
      <c r="V134" s="164">
        <v>6.7400000000000002E-2</v>
      </c>
      <c r="W134" s="166">
        <v>5.772E-2</v>
      </c>
      <c r="X134" s="4" t="s">
        <v>428</v>
      </c>
      <c r="Y134" s="4" t="s">
        <v>143</v>
      </c>
      <c r="Z134" s="153">
        <v>15000</v>
      </c>
      <c r="AA134" s="153">
        <v>1</v>
      </c>
      <c r="AB134" s="153">
        <v>102.54</v>
      </c>
      <c r="AD134" s="153">
        <v>15.381</v>
      </c>
      <c r="AG134" s="2" t="s">
        <v>37</v>
      </c>
      <c r="AH134" s="166">
        <v>1.1E-5</v>
      </c>
      <c r="AI134" s="166">
        <v>4.1763809983189799E-3</v>
      </c>
      <c r="AJ134" s="166">
        <v>1.1728301886445201E-3</v>
      </c>
    </row>
    <row r="135" spans="1:36">
      <c r="A135" s="2" t="s">
        <v>26</v>
      </c>
      <c r="B135" s="2">
        <v>7635</v>
      </c>
      <c r="C135" s="2" t="s">
        <v>1755</v>
      </c>
      <c r="D135" s="2" t="s">
        <v>1756</v>
      </c>
      <c r="E135" s="4" t="s">
        <v>1330</v>
      </c>
      <c r="F135" s="2" t="s">
        <v>1757</v>
      </c>
      <c r="G135" s="2" t="s">
        <v>1758</v>
      </c>
      <c r="H135" s="2" t="s">
        <v>184</v>
      </c>
      <c r="I135" s="2" t="s">
        <v>986</v>
      </c>
      <c r="J135" s="2" t="s">
        <v>31</v>
      </c>
      <c r="K135" s="2" t="s">
        <v>31</v>
      </c>
      <c r="L135" s="2" t="s">
        <v>343</v>
      </c>
      <c r="M135" s="2" t="s">
        <v>32</v>
      </c>
      <c r="N135" s="2" t="s">
        <v>467</v>
      </c>
      <c r="O135" s="2" t="s">
        <v>143</v>
      </c>
      <c r="P135" s="2" t="s">
        <v>1759</v>
      </c>
      <c r="Q135" s="2" t="s">
        <v>431</v>
      </c>
      <c r="R135" s="2" t="s">
        <v>190</v>
      </c>
      <c r="S135" s="2" t="s">
        <v>35</v>
      </c>
      <c r="T135" s="153">
        <v>1.2</v>
      </c>
      <c r="U135" s="2" t="s">
        <v>1760</v>
      </c>
      <c r="V135" s="164">
        <v>0.04</v>
      </c>
      <c r="W135" s="166">
        <v>4.9059999999999999E-2</v>
      </c>
      <c r="X135" s="4" t="s">
        <v>428</v>
      </c>
      <c r="Y135" s="4" t="s">
        <v>143</v>
      </c>
      <c r="Z135" s="153">
        <v>12350.01</v>
      </c>
      <c r="AA135" s="153">
        <v>1</v>
      </c>
      <c r="AB135" s="153">
        <v>100.02</v>
      </c>
      <c r="AD135" s="153">
        <v>12.352</v>
      </c>
      <c r="AG135" s="2" t="s">
        <v>37</v>
      </c>
      <c r="AH135" s="166">
        <v>6.2000000000000003E-5</v>
      </c>
      <c r="AI135" s="166">
        <v>3.3540512816116002E-3</v>
      </c>
      <c r="AJ135" s="166">
        <v>9.4189984077584603E-4</v>
      </c>
    </row>
    <row r="136" spans="1:36">
      <c r="A136" s="2" t="s">
        <v>26</v>
      </c>
      <c r="B136" s="2">
        <v>7635</v>
      </c>
      <c r="C136" s="2" t="s">
        <v>1755</v>
      </c>
      <c r="D136" s="2" t="s">
        <v>1756</v>
      </c>
      <c r="E136" s="4" t="s">
        <v>1330</v>
      </c>
      <c r="F136" s="2" t="s">
        <v>1761</v>
      </c>
      <c r="G136" s="2" t="s">
        <v>1762</v>
      </c>
      <c r="H136" s="2" t="s">
        <v>184</v>
      </c>
      <c r="I136" s="2" t="s">
        <v>986</v>
      </c>
      <c r="J136" s="2" t="s">
        <v>31</v>
      </c>
      <c r="K136" s="2" t="s">
        <v>31</v>
      </c>
      <c r="L136" s="2" t="s">
        <v>343</v>
      </c>
      <c r="M136" s="2" t="s">
        <v>32</v>
      </c>
      <c r="N136" s="2" t="s">
        <v>467</v>
      </c>
      <c r="O136" s="2" t="s">
        <v>143</v>
      </c>
      <c r="P136" s="2" t="s">
        <v>1745</v>
      </c>
      <c r="Q136" s="2" t="s">
        <v>429</v>
      </c>
      <c r="R136" s="2" t="s">
        <v>190</v>
      </c>
      <c r="S136" s="2" t="s">
        <v>35</v>
      </c>
      <c r="T136" s="153">
        <v>3.41</v>
      </c>
      <c r="U136" s="2" t="s">
        <v>1763</v>
      </c>
      <c r="V136" s="164">
        <v>0.04</v>
      </c>
      <c r="W136" s="166">
        <v>5.0200000000000002E-2</v>
      </c>
      <c r="X136" s="4" t="s">
        <v>428</v>
      </c>
      <c r="Y136" s="4" t="s">
        <v>143</v>
      </c>
      <c r="Z136" s="153">
        <v>26250</v>
      </c>
      <c r="AA136" s="153">
        <v>1</v>
      </c>
      <c r="AB136" s="153">
        <v>97.7</v>
      </c>
      <c r="AD136" s="153">
        <v>25.646000000000001</v>
      </c>
      <c r="AG136" s="2" t="s">
        <v>37</v>
      </c>
      <c r="AH136" s="166">
        <v>3.4E-5</v>
      </c>
      <c r="AI136" s="166">
        <v>6.9636896936569803E-3</v>
      </c>
      <c r="AJ136" s="166">
        <v>1.9555748147405501E-3</v>
      </c>
    </row>
    <row r="137" spans="1:36">
      <c r="A137" s="2" t="s">
        <v>26</v>
      </c>
      <c r="B137" s="2">
        <v>7635</v>
      </c>
      <c r="C137" s="2" t="s">
        <v>1536</v>
      </c>
      <c r="D137" s="2" t="s">
        <v>1537</v>
      </c>
      <c r="E137" s="4" t="s">
        <v>1330</v>
      </c>
      <c r="F137" s="2" t="s">
        <v>1764</v>
      </c>
      <c r="G137" s="2" t="s">
        <v>1765</v>
      </c>
      <c r="H137" s="2" t="s">
        <v>184</v>
      </c>
      <c r="I137" s="2" t="s">
        <v>773</v>
      </c>
      <c r="J137" s="2" t="s">
        <v>31</v>
      </c>
      <c r="K137" s="2" t="s">
        <v>31</v>
      </c>
      <c r="L137" s="2" t="s">
        <v>343</v>
      </c>
      <c r="M137" s="2" t="s">
        <v>32</v>
      </c>
      <c r="N137" s="2" t="s">
        <v>480</v>
      </c>
      <c r="O137" s="2" t="s">
        <v>143</v>
      </c>
      <c r="P137" s="2" t="s">
        <v>1766</v>
      </c>
      <c r="Q137" s="2" t="s">
        <v>431</v>
      </c>
      <c r="R137" s="2" t="s">
        <v>190</v>
      </c>
      <c r="S137" s="2" t="s">
        <v>35</v>
      </c>
      <c r="T137" s="153">
        <v>2.036</v>
      </c>
      <c r="U137" s="2" t="s">
        <v>1767</v>
      </c>
      <c r="V137" s="164">
        <v>3.2000000000000001E-2</v>
      </c>
      <c r="W137" s="166">
        <v>2.1000000000000001E-2</v>
      </c>
      <c r="X137" s="4" t="s">
        <v>428</v>
      </c>
      <c r="Y137" s="4" t="s">
        <v>143</v>
      </c>
      <c r="Z137" s="153">
        <v>48000</v>
      </c>
      <c r="AA137" s="153">
        <v>1</v>
      </c>
      <c r="AB137" s="153">
        <v>116.39</v>
      </c>
      <c r="AD137" s="153">
        <v>55.866999999999997</v>
      </c>
      <c r="AG137" s="2" t="s">
        <v>37</v>
      </c>
      <c r="AH137" s="166">
        <v>3.4E-5</v>
      </c>
      <c r="AI137" s="166">
        <v>1.51695411552751E-2</v>
      </c>
      <c r="AJ137" s="166">
        <v>4.2599791115688797E-3</v>
      </c>
    </row>
    <row r="138" spans="1:36">
      <c r="A138" s="2" t="s">
        <v>26</v>
      </c>
      <c r="B138" s="2">
        <v>7635</v>
      </c>
      <c r="C138" s="2" t="s">
        <v>1536</v>
      </c>
      <c r="D138" s="2" t="s">
        <v>1537</v>
      </c>
      <c r="E138" s="4" t="s">
        <v>1330</v>
      </c>
      <c r="F138" s="2" t="s">
        <v>2083</v>
      </c>
      <c r="G138" s="2" t="s">
        <v>2084</v>
      </c>
      <c r="H138" s="2" t="s">
        <v>184</v>
      </c>
      <c r="I138" s="2" t="s">
        <v>986</v>
      </c>
      <c r="J138" s="2" t="s">
        <v>31</v>
      </c>
      <c r="K138" s="2" t="s">
        <v>31</v>
      </c>
      <c r="L138" s="2" t="s">
        <v>343</v>
      </c>
      <c r="M138" s="2" t="s">
        <v>32</v>
      </c>
      <c r="N138" s="2" t="s">
        <v>480</v>
      </c>
      <c r="O138" s="2" t="s">
        <v>143</v>
      </c>
      <c r="P138" s="2" t="s">
        <v>1766</v>
      </c>
      <c r="Q138" s="2" t="s">
        <v>431</v>
      </c>
      <c r="R138" s="2" t="s">
        <v>190</v>
      </c>
      <c r="S138" s="2" t="s">
        <v>35</v>
      </c>
      <c r="T138" s="153">
        <v>1.244</v>
      </c>
      <c r="U138" s="2" t="s">
        <v>2085</v>
      </c>
      <c r="V138" s="164">
        <v>3.39E-2</v>
      </c>
      <c r="W138" s="166">
        <v>4.4760000000000001E-2</v>
      </c>
      <c r="X138" s="4" t="s">
        <v>428</v>
      </c>
      <c r="Y138" s="4" t="s">
        <v>143</v>
      </c>
      <c r="Z138" s="153">
        <v>20000</v>
      </c>
      <c r="AA138" s="153">
        <v>1</v>
      </c>
      <c r="AB138" s="153">
        <v>99.72</v>
      </c>
      <c r="AD138" s="153">
        <v>19.943999999999999</v>
      </c>
      <c r="AG138" s="2" t="s">
        <v>37</v>
      </c>
      <c r="AH138" s="166">
        <v>3.1000000000000001E-5</v>
      </c>
      <c r="AI138" s="166">
        <v>5.4153658819630496E-3</v>
      </c>
      <c r="AJ138" s="166">
        <v>1.5207675237192801E-3</v>
      </c>
    </row>
    <row r="139" spans="1:36">
      <c r="A139" s="2" t="s">
        <v>26</v>
      </c>
      <c r="B139" s="2">
        <v>7635</v>
      </c>
      <c r="C139" s="2" t="s">
        <v>1540</v>
      </c>
      <c r="D139" s="2" t="s">
        <v>1541</v>
      </c>
      <c r="E139" s="4" t="s">
        <v>1330</v>
      </c>
      <c r="F139" s="2" t="s">
        <v>1768</v>
      </c>
      <c r="G139" s="2" t="s">
        <v>1769</v>
      </c>
      <c r="H139" s="2" t="s">
        <v>184</v>
      </c>
      <c r="I139" s="2" t="s">
        <v>986</v>
      </c>
      <c r="J139" s="2" t="s">
        <v>31</v>
      </c>
      <c r="K139" s="2" t="s">
        <v>31</v>
      </c>
      <c r="L139" s="2" t="s">
        <v>343</v>
      </c>
      <c r="M139" s="2" t="s">
        <v>32</v>
      </c>
      <c r="N139" s="2" t="s">
        <v>457</v>
      </c>
      <c r="O139" s="2" t="s">
        <v>143</v>
      </c>
      <c r="P139" s="2" t="s">
        <v>1770</v>
      </c>
      <c r="Q139" s="2" t="s">
        <v>431</v>
      </c>
      <c r="R139" s="2" t="s">
        <v>190</v>
      </c>
      <c r="S139" s="2" t="s">
        <v>35</v>
      </c>
      <c r="T139" s="153">
        <v>1.9910000000000001</v>
      </c>
      <c r="U139" s="2" t="s">
        <v>1771</v>
      </c>
      <c r="V139" s="164">
        <v>3.4500000000000003E-2</v>
      </c>
      <c r="W139" s="166">
        <v>5.0560000000000001E-2</v>
      </c>
      <c r="X139" s="4" t="s">
        <v>428</v>
      </c>
      <c r="Y139" s="4" t="s">
        <v>143</v>
      </c>
      <c r="Z139" s="153">
        <v>46043.48</v>
      </c>
      <c r="AA139" s="153">
        <v>1</v>
      </c>
      <c r="AB139" s="153">
        <v>97.31</v>
      </c>
      <c r="AD139" s="153">
        <v>44.805</v>
      </c>
      <c r="AG139" s="2" t="s">
        <v>37</v>
      </c>
      <c r="AH139" s="166">
        <v>1.05E-4</v>
      </c>
      <c r="AI139" s="166">
        <v>1.2165813430584999E-2</v>
      </c>
      <c r="AJ139" s="166">
        <v>3.4164587154644501E-3</v>
      </c>
    </row>
    <row r="140" spans="1:36">
      <c r="A140" s="2" t="s">
        <v>26</v>
      </c>
      <c r="B140" s="2">
        <v>7635</v>
      </c>
      <c r="C140" s="2" t="s">
        <v>1772</v>
      </c>
      <c r="D140" s="2" t="s">
        <v>1773</v>
      </c>
      <c r="E140" s="4" t="s">
        <v>1330</v>
      </c>
      <c r="F140" s="2" t="s">
        <v>1774</v>
      </c>
      <c r="G140" s="2" t="s">
        <v>1775</v>
      </c>
      <c r="H140" s="2" t="s">
        <v>184</v>
      </c>
      <c r="I140" s="2" t="s">
        <v>774</v>
      </c>
      <c r="J140" s="2" t="s">
        <v>31</v>
      </c>
      <c r="K140" s="2" t="s">
        <v>31</v>
      </c>
      <c r="L140" s="2" t="s">
        <v>343</v>
      </c>
      <c r="M140" s="2" t="s">
        <v>32</v>
      </c>
      <c r="N140" s="2" t="s">
        <v>456</v>
      </c>
      <c r="O140" s="2" t="s">
        <v>143</v>
      </c>
      <c r="P140" s="2" t="s">
        <v>1745</v>
      </c>
      <c r="Q140" s="2" t="s">
        <v>429</v>
      </c>
      <c r="R140" s="2" t="s">
        <v>190</v>
      </c>
      <c r="S140" s="2" t="s">
        <v>35</v>
      </c>
      <c r="T140" s="153">
        <v>0.99</v>
      </c>
      <c r="U140" s="2" t="s">
        <v>1776</v>
      </c>
      <c r="V140" s="164">
        <v>4.7E-2</v>
      </c>
      <c r="W140" s="166">
        <v>6.7970000000000003E-2</v>
      </c>
      <c r="X140" s="4" t="s">
        <v>428</v>
      </c>
      <c r="Y140" s="4" t="s">
        <v>143</v>
      </c>
      <c r="Z140" s="153">
        <v>36000</v>
      </c>
      <c r="AA140" s="153">
        <v>1</v>
      </c>
      <c r="AB140" s="153">
        <v>99.18</v>
      </c>
      <c r="AD140" s="153">
        <v>35.704999999999998</v>
      </c>
      <c r="AG140" s="2" t="s">
        <v>37</v>
      </c>
      <c r="AH140" s="166">
        <v>6.9999999999999994E-5</v>
      </c>
      <c r="AI140" s="166">
        <v>9.6948734327273606E-3</v>
      </c>
      <c r="AJ140" s="166">
        <v>2.7225581769400398E-3</v>
      </c>
    </row>
    <row r="141" spans="1:36">
      <c r="A141" s="2" t="s">
        <v>26</v>
      </c>
      <c r="B141" s="2">
        <v>7635</v>
      </c>
      <c r="C141" s="2" t="s">
        <v>1772</v>
      </c>
      <c r="D141" s="2" t="s">
        <v>1773</v>
      </c>
      <c r="E141" s="4" t="s">
        <v>1330</v>
      </c>
      <c r="F141" s="2" t="s">
        <v>1777</v>
      </c>
      <c r="G141" s="2" t="s">
        <v>1778</v>
      </c>
      <c r="H141" s="2" t="s">
        <v>184</v>
      </c>
      <c r="I141" s="2" t="s">
        <v>986</v>
      </c>
      <c r="J141" s="2" t="s">
        <v>31</v>
      </c>
      <c r="K141" s="2" t="s">
        <v>31</v>
      </c>
      <c r="L141" s="2" t="s">
        <v>343</v>
      </c>
      <c r="M141" s="2" t="s">
        <v>32</v>
      </c>
      <c r="N141" s="2" t="s">
        <v>456</v>
      </c>
      <c r="O141" s="2" t="s">
        <v>143</v>
      </c>
      <c r="P141" s="2" t="s">
        <v>1745</v>
      </c>
      <c r="Q141" s="2" t="s">
        <v>429</v>
      </c>
      <c r="R141" s="2" t="s">
        <v>190</v>
      </c>
      <c r="S141" s="2" t="s">
        <v>35</v>
      </c>
      <c r="T141" s="153">
        <v>0.247</v>
      </c>
      <c r="U141" s="2" t="s">
        <v>1779</v>
      </c>
      <c r="V141" s="164">
        <v>5.8999999999999997E-2</v>
      </c>
      <c r="W141" s="166">
        <v>5.3499999999999999E-2</v>
      </c>
      <c r="X141" s="4" t="s">
        <v>428</v>
      </c>
      <c r="Y141" s="4" t="s">
        <v>143</v>
      </c>
      <c r="Z141" s="153">
        <v>12382.35</v>
      </c>
      <c r="AA141" s="153">
        <v>1</v>
      </c>
      <c r="AB141" s="153">
        <v>101.65</v>
      </c>
      <c r="AD141" s="153">
        <v>12.587</v>
      </c>
      <c r="AG141" s="2" t="s">
        <v>37</v>
      </c>
      <c r="AH141" s="166">
        <v>4.6999999999999997E-5</v>
      </c>
      <c r="AI141" s="166">
        <v>3.4176375099301002E-3</v>
      </c>
      <c r="AJ141" s="166">
        <v>9.5975641281369401E-4</v>
      </c>
    </row>
    <row r="142" spans="1:36">
      <c r="A142" s="2" t="s">
        <v>26</v>
      </c>
      <c r="B142" s="2">
        <v>7635</v>
      </c>
      <c r="C142" s="2" t="s">
        <v>1788</v>
      </c>
      <c r="D142" s="2" t="s">
        <v>1789</v>
      </c>
      <c r="E142" s="4" t="s">
        <v>1330</v>
      </c>
      <c r="F142" s="2" t="s">
        <v>1790</v>
      </c>
      <c r="G142" s="2" t="s">
        <v>1791</v>
      </c>
      <c r="H142" s="2" t="s">
        <v>184</v>
      </c>
      <c r="I142" s="2" t="s">
        <v>773</v>
      </c>
      <c r="J142" s="2" t="s">
        <v>31</v>
      </c>
      <c r="K142" s="2" t="s">
        <v>31</v>
      </c>
      <c r="L142" s="2" t="s">
        <v>343</v>
      </c>
      <c r="M142" s="2" t="s">
        <v>32</v>
      </c>
      <c r="N142" s="2" t="s">
        <v>464</v>
      </c>
      <c r="O142" s="2" t="s">
        <v>143</v>
      </c>
      <c r="P142" s="2" t="s">
        <v>1792</v>
      </c>
      <c r="Q142" s="2" t="s">
        <v>431</v>
      </c>
      <c r="R142" s="2" t="s">
        <v>190</v>
      </c>
      <c r="S142" s="2" t="s">
        <v>35</v>
      </c>
      <c r="T142" s="153">
        <v>1.4430000000000001</v>
      </c>
      <c r="U142" s="2" t="s">
        <v>1793</v>
      </c>
      <c r="V142" s="164">
        <v>1E-3</v>
      </c>
      <c r="W142" s="166">
        <v>1.8089999999999998E-2</v>
      </c>
      <c r="X142" s="4" t="s">
        <v>428</v>
      </c>
      <c r="Y142" s="4" t="s">
        <v>143</v>
      </c>
      <c r="Z142" s="153">
        <v>50000</v>
      </c>
      <c r="AA142" s="153">
        <v>1</v>
      </c>
      <c r="AB142" s="153">
        <v>108.45</v>
      </c>
      <c r="AD142" s="153">
        <v>54.225000000000001</v>
      </c>
      <c r="AG142" s="2" t="s">
        <v>37</v>
      </c>
      <c r="AH142" s="166">
        <v>3.3000000000000003E-5</v>
      </c>
      <c r="AI142" s="166">
        <v>1.4723636930878799E-2</v>
      </c>
      <c r="AJ142" s="166">
        <v>4.1347582718450704E-3</v>
      </c>
    </row>
    <row r="143" spans="1:36">
      <c r="A143" s="2" t="s">
        <v>26</v>
      </c>
      <c r="B143" s="2">
        <v>7635</v>
      </c>
      <c r="C143" s="2" t="s">
        <v>1797</v>
      </c>
      <c r="D143" s="2" t="s">
        <v>1798</v>
      </c>
      <c r="E143" s="4" t="s">
        <v>1330</v>
      </c>
      <c r="F143" s="2" t="s">
        <v>1799</v>
      </c>
      <c r="G143" s="2" t="s">
        <v>1800</v>
      </c>
      <c r="H143" s="2" t="s">
        <v>184</v>
      </c>
      <c r="I143" s="2" t="s">
        <v>986</v>
      </c>
      <c r="J143" s="2" t="s">
        <v>31</v>
      </c>
      <c r="K143" s="2" t="s">
        <v>31</v>
      </c>
      <c r="L143" s="2" t="s">
        <v>343</v>
      </c>
      <c r="M143" s="2" t="s">
        <v>32</v>
      </c>
      <c r="N143" s="2" t="s">
        <v>456</v>
      </c>
      <c r="O143" s="2" t="s">
        <v>143</v>
      </c>
      <c r="P143" s="2" t="s">
        <v>1801</v>
      </c>
      <c r="Q143" s="2" t="s">
        <v>431</v>
      </c>
      <c r="R143" s="2" t="s">
        <v>190</v>
      </c>
      <c r="S143" s="2" t="s">
        <v>35</v>
      </c>
      <c r="T143" s="153">
        <v>3.07</v>
      </c>
      <c r="U143" s="2" t="s">
        <v>1802</v>
      </c>
      <c r="V143" s="164">
        <v>7.2499999999999995E-2</v>
      </c>
      <c r="W143" s="166">
        <v>6.232E-2</v>
      </c>
      <c r="X143" s="4" t="s">
        <v>428</v>
      </c>
      <c r="Y143" s="4" t="s">
        <v>143</v>
      </c>
      <c r="Z143" s="153">
        <v>9954</v>
      </c>
      <c r="AA143" s="153">
        <v>1</v>
      </c>
      <c r="AB143" s="153">
        <v>108.29</v>
      </c>
      <c r="AD143" s="153">
        <v>10.779</v>
      </c>
      <c r="AG143" s="2" t="s">
        <v>37</v>
      </c>
      <c r="AH143" s="166">
        <v>1.7E-5</v>
      </c>
      <c r="AI143" s="166">
        <v>2.9268571675167099E-3</v>
      </c>
      <c r="AJ143" s="166">
        <v>8.2193325879412703E-4</v>
      </c>
    </row>
    <row r="144" spans="1:36">
      <c r="A144" s="2" t="s">
        <v>26</v>
      </c>
      <c r="B144" s="2">
        <v>7635</v>
      </c>
      <c r="C144" s="2" t="s">
        <v>1803</v>
      </c>
      <c r="D144" s="2" t="s">
        <v>1804</v>
      </c>
      <c r="E144" s="4" t="s">
        <v>1330</v>
      </c>
      <c r="F144" s="2" t="s">
        <v>2040</v>
      </c>
      <c r="G144" s="2" t="s">
        <v>2041</v>
      </c>
      <c r="H144" s="2" t="s">
        <v>184</v>
      </c>
      <c r="I144" s="2" t="s">
        <v>986</v>
      </c>
      <c r="J144" s="2" t="s">
        <v>31</v>
      </c>
      <c r="K144" s="2" t="s">
        <v>31</v>
      </c>
      <c r="L144" s="2" t="s">
        <v>343</v>
      </c>
      <c r="M144" s="2" t="s">
        <v>32</v>
      </c>
      <c r="N144" s="2" t="s">
        <v>480</v>
      </c>
      <c r="O144" s="2" t="s">
        <v>143</v>
      </c>
      <c r="P144" s="2" t="s">
        <v>1736</v>
      </c>
      <c r="Q144" s="2" t="s">
        <v>429</v>
      </c>
      <c r="R144" s="2" t="s">
        <v>190</v>
      </c>
      <c r="S144" s="2" t="s">
        <v>35</v>
      </c>
      <c r="T144" s="153">
        <v>5.3819999999999997</v>
      </c>
      <c r="U144" s="2" t="s">
        <v>1998</v>
      </c>
      <c r="V144" s="164">
        <v>2.5499999999999998E-2</v>
      </c>
      <c r="W144" s="166">
        <v>5.2999999999999999E-2</v>
      </c>
      <c r="X144" s="4" t="s">
        <v>428</v>
      </c>
      <c r="Y144" s="4" t="s">
        <v>143</v>
      </c>
      <c r="Z144" s="153">
        <v>34874.99</v>
      </c>
      <c r="AA144" s="153">
        <v>1</v>
      </c>
      <c r="AB144" s="153">
        <v>87.11</v>
      </c>
      <c r="AD144" s="153">
        <v>30.38</v>
      </c>
      <c r="AG144" s="2" t="s">
        <v>37</v>
      </c>
      <c r="AH144" s="166">
        <v>2.5999999999999998E-5</v>
      </c>
      <c r="AI144" s="166">
        <v>8.24893049872172E-3</v>
      </c>
      <c r="AJ144" s="166">
        <v>2.3165019467393899E-3</v>
      </c>
    </row>
    <row r="145" spans="1:36">
      <c r="A145" s="2" t="s">
        <v>26</v>
      </c>
      <c r="B145" s="2">
        <v>7635</v>
      </c>
      <c r="C145" s="2" t="s">
        <v>1803</v>
      </c>
      <c r="D145" s="2" t="s">
        <v>1804</v>
      </c>
      <c r="E145" s="4" t="s">
        <v>1330</v>
      </c>
      <c r="F145" s="2" t="s">
        <v>2086</v>
      </c>
      <c r="G145" s="2" t="s">
        <v>2087</v>
      </c>
      <c r="H145" s="2" t="s">
        <v>184</v>
      </c>
      <c r="I145" s="2" t="s">
        <v>773</v>
      </c>
      <c r="J145" s="2" t="s">
        <v>31</v>
      </c>
      <c r="K145" s="2" t="s">
        <v>31</v>
      </c>
      <c r="L145" s="2" t="s">
        <v>343</v>
      </c>
      <c r="M145" s="2" t="s">
        <v>32</v>
      </c>
      <c r="N145" s="2" t="s">
        <v>480</v>
      </c>
      <c r="O145" s="2" t="s">
        <v>143</v>
      </c>
      <c r="P145" s="2" t="s">
        <v>1736</v>
      </c>
      <c r="Q145" s="2" t="s">
        <v>429</v>
      </c>
      <c r="R145" s="2" t="s">
        <v>190</v>
      </c>
      <c r="S145" s="2" t="s">
        <v>35</v>
      </c>
      <c r="T145" s="153">
        <v>3.839</v>
      </c>
      <c r="U145" s="2" t="s">
        <v>2088</v>
      </c>
      <c r="V145" s="164">
        <v>5.0000000000000001E-3</v>
      </c>
      <c r="W145" s="166">
        <v>2.52E-2</v>
      </c>
      <c r="X145" s="4" t="s">
        <v>428</v>
      </c>
      <c r="Y145" s="4" t="s">
        <v>143</v>
      </c>
      <c r="Z145" s="153">
        <v>34875</v>
      </c>
      <c r="AA145" s="153">
        <v>1</v>
      </c>
      <c r="AB145" s="153">
        <v>103.12</v>
      </c>
      <c r="AD145" s="153">
        <v>35.963000000000001</v>
      </c>
      <c r="AG145" s="2" t="s">
        <v>37</v>
      </c>
      <c r="AH145" s="166">
        <v>2.0000000000000002E-5</v>
      </c>
      <c r="AI145" s="166">
        <v>9.7650092634188404E-3</v>
      </c>
      <c r="AJ145" s="166">
        <v>2.7422540379196201E-3</v>
      </c>
    </row>
    <row r="146" spans="1:36">
      <c r="A146" s="2" t="s">
        <v>26</v>
      </c>
      <c r="B146" s="2">
        <v>7635</v>
      </c>
      <c r="C146" s="2" t="s">
        <v>1803</v>
      </c>
      <c r="D146" s="2" t="s">
        <v>1804</v>
      </c>
      <c r="E146" s="4" t="s">
        <v>1330</v>
      </c>
      <c r="F146" s="2" t="s">
        <v>1805</v>
      </c>
      <c r="G146" s="2" t="s">
        <v>1806</v>
      </c>
      <c r="H146" s="2" t="s">
        <v>184</v>
      </c>
      <c r="I146" s="2" t="s">
        <v>773</v>
      </c>
      <c r="J146" s="2" t="s">
        <v>31</v>
      </c>
      <c r="K146" s="2" t="s">
        <v>31</v>
      </c>
      <c r="L146" s="2" t="s">
        <v>343</v>
      </c>
      <c r="M146" s="2" t="s">
        <v>32</v>
      </c>
      <c r="N146" s="2" t="s">
        <v>480</v>
      </c>
      <c r="O146" s="2" t="s">
        <v>143</v>
      </c>
      <c r="P146" s="2" t="s">
        <v>1736</v>
      </c>
      <c r="Q146" s="2" t="s">
        <v>429</v>
      </c>
      <c r="R146" s="2" t="s">
        <v>190</v>
      </c>
      <c r="S146" s="2" t="s">
        <v>35</v>
      </c>
      <c r="T146" s="153">
        <v>1.466</v>
      </c>
      <c r="U146" s="2" t="s">
        <v>1807</v>
      </c>
      <c r="V146" s="164">
        <v>4.7500000000000001E-2</v>
      </c>
      <c r="W146" s="166">
        <v>1.567E-2</v>
      </c>
      <c r="X146" s="4" t="s">
        <v>428</v>
      </c>
      <c r="Y146" s="4" t="s">
        <v>143</v>
      </c>
      <c r="Z146" s="153">
        <v>17000.009999999998</v>
      </c>
      <c r="AA146" s="153">
        <v>1</v>
      </c>
      <c r="AB146" s="153">
        <v>141.47999999999999</v>
      </c>
      <c r="AD146" s="153">
        <v>24.052</v>
      </c>
      <c r="AG146" s="2" t="s">
        <v>37</v>
      </c>
      <c r="AH146" s="166">
        <v>1.2999999999999999E-5</v>
      </c>
      <c r="AI146" s="166">
        <v>6.53070049454568E-3</v>
      </c>
      <c r="AJ146" s="166">
        <v>1.8339808307915001E-3</v>
      </c>
    </row>
    <row r="147" spans="1:36">
      <c r="A147" s="2" t="s">
        <v>26</v>
      </c>
      <c r="B147" s="2">
        <v>7635</v>
      </c>
      <c r="C147" s="2" t="s">
        <v>1808</v>
      </c>
      <c r="D147" s="2" t="s">
        <v>1809</v>
      </c>
      <c r="E147" s="4" t="s">
        <v>1330</v>
      </c>
      <c r="F147" s="2" t="s">
        <v>1810</v>
      </c>
      <c r="G147" s="2" t="s">
        <v>1811</v>
      </c>
      <c r="H147" s="2" t="s">
        <v>184</v>
      </c>
      <c r="I147" s="2" t="s">
        <v>773</v>
      </c>
      <c r="J147" s="2" t="s">
        <v>31</v>
      </c>
      <c r="K147" s="2" t="s">
        <v>31</v>
      </c>
      <c r="L147" s="2" t="s">
        <v>343</v>
      </c>
      <c r="M147" s="2" t="s">
        <v>32</v>
      </c>
      <c r="N147" s="2" t="s">
        <v>481</v>
      </c>
      <c r="O147" s="2" t="s">
        <v>143</v>
      </c>
      <c r="P147" s="2" t="s">
        <v>1801</v>
      </c>
      <c r="Q147" s="2" t="s">
        <v>431</v>
      </c>
      <c r="R147" s="2" t="s">
        <v>190</v>
      </c>
      <c r="S147" s="2" t="s">
        <v>35</v>
      </c>
      <c r="T147" s="153">
        <v>0.499</v>
      </c>
      <c r="U147" s="2" t="s">
        <v>1812</v>
      </c>
      <c r="V147" s="164">
        <v>5.3499999999999999E-2</v>
      </c>
      <c r="W147" s="166">
        <v>1.9650000000000001E-2</v>
      </c>
      <c r="X147" s="4" t="s">
        <v>428</v>
      </c>
      <c r="Y147" s="4" t="s">
        <v>143</v>
      </c>
      <c r="Z147" s="153">
        <v>10000</v>
      </c>
      <c r="AA147" s="153">
        <v>1</v>
      </c>
      <c r="AB147" s="153">
        <v>117.67</v>
      </c>
      <c r="AD147" s="153">
        <v>11.766999999999999</v>
      </c>
      <c r="AG147" s="2" t="s">
        <v>37</v>
      </c>
      <c r="AH147" s="166">
        <v>1.5E-5</v>
      </c>
      <c r="AI147" s="166">
        <v>3.1950767315011598E-3</v>
      </c>
      <c r="AJ147" s="166">
        <v>8.9725588906963401E-4</v>
      </c>
    </row>
    <row r="148" spans="1:36">
      <c r="A148" s="2" t="s">
        <v>26</v>
      </c>
      <c r="B148" s="2">
        <v>7635</v>
      </c>
      <c r="C148" s="2" t="s">
        <v>1808</v>
      </c>
      <c r="D148" s="2" t="s">
        <v>1809</v>
      </c>
      <c r="E148" s="4" t="s">
        <v>1330</v>
      </c>
      <c r="F148" s="2" t="s">
        <v>2089</v>
      </c>
      <c r="G148" s="2" t="s">
        <v>2090</v>
      </c>
      <c r="H148" s="2" t="s">
        <v>184</v>
      </c>
      <c r="I148" s="2" t="s">
        <v>773</v>
      </c>
      <c r="J148" s="2" t="s">
        <v>31</v>
      </c>
      <c r="K148" s="2" t="s">
        <v>31</v>
      </c>
      <c r="L148" s="2" t="s">
        <v>343</v>
      </c>
      <c r="M148" s="2" t="s">
        <v>32</v>
      </c>
      <c r="N148" s="2" t="s">
        <v>481</v>
      </c>
      <c r="O148" s="2" t="s">
        <v>143</v>
      </c>
      <c r="P148" s="2" t="s">
        <v>1801</v>
      </c>
      <c r="Q148" s="2" t="s">
        <v>431</v>
      </c>
      <c r="R148" s="2" t="s">
        <v>190</v>
      </c>
      <c r="S148" s="2" t="s">
        <v>35</v>
      </c>
      <c r="T148" s="153">
        <v>2.6949999999999998</v>
      </c>
      <c r="U148" s="2" t="s">
        <v>1896</v>
      </c>
      <c r="V148" s="164">
        <v>3.2800000000000003E-2</v>
      </c>
      <c r="W148" s="166">
        <v>4.283E-2</v>
      </c>
      <c r="X148" s="4" t="s">
        <v>428</v>
      </c>
      <c r="Y148" s="4" t="s">
        <v>143</v>
      </c>
      <c r="Z148" s="153">
        <v>54736.84</v>
      </c>
      <c r="AA148" s="153">
        <v>1</v>
      </c>
      <c r="AB148" s="153">
        <v>110.67</v>
      </c>
      <c r="AD148" s="153">
        <v>60.576999999999998</v>
      </c>
      <c r="AG148" s="2" t="s">
        <v>37</v>
      </c>
      <c r="AH148" s="166">
        <v>3.8999999999999999E-5</v>
      </c>
      <c r="AI148" s="166">
        <v>1.64484572558528E-2</v>
      </c>
      <c r="AJ148" s="166">
        <v>4.61913011146684E-3</v>
      </c>
    </row>
    <row r="149" spans="1:36">
      <c r="A149" s="2" t="s">
        <v>26</v>
      </c>
      <c r="B149" s="2">
        <v>7635</v>
      </c>
      <c r="C149" s="2" t="s">
        <v>1821</v>
      </c>
      <c r="D149" s="2" t="s">
        <v>1822</v>
      </c>
      <c r="E149" s="4" t="s">
        <v>1330</v>
      </c>
      <c r="F149" s="2" t="s">
        <v>1823</v>
      </c>
      <c r="G149" s="2" t="s">
        <v>1824</v>
      </c>
      <c r="H149" s="2" t="s">
        <v>184</v>
      </c>
      <c r="I149" s="2" t="s">
        <v>773</v>
      </c>
      <c r="J149" s="2" t="s">
        <v>31</v>
      </c>
      <c r="K149" s="2" t="s">
        <v>31</v>
      </c>
      <c r="L149" s="2" t="s">
        <v>343</v>
      </c>
      <c r="M149" s="2" t="s">
        <v>32</v>
      </c>
      <c r="N149" s="2" t="s">
        <v>464</v>
      </c>
      <c r="O149" s="2" t="s">
        <v>143</v>
      </c>
      <c r="P149" s="2" t="s">
        <v>1792</v>
      </c>
      <c r="Q149" s="2" t="s">
        <v>431</v>
      </c>
      <c r="R149" s="2" t="s">
        <v>190</v>
      </c>
      <c r="S149" s="2" t="s">
        <v>35</v>
      </c>
      <c r="T149" s="153">
        <v>4.2549999999999999</v>
      </c>
      <c r="U149" s="2" t="s">
        <v>1825</v>
      </c>
      <c r="V149" s="164">
        <v>2E-3</v>
      </c>
      <c r="W149" s="166">
        <v>1.9359999999999999E-2</v>
      </c>
      <c r="X149" s="4" t="s">
        <v>428</v>
      </c>
      <c r="Y149" s="4" t="s">
        <v>143</v>
      </c>
      <c r="Z149" s="153">
        <v>109853.8</v>
      </c>
      <c r="AA149" s="153">
        <v>1</v>
      </c>
      <c r="AB149" s="153">
        <v>101.27</v>
      </c>
      <c r="AD149" s="153">
        <v>111.249</v>
      </c>
      <c r="AG149" s="2" t="s">
        <v>37</v>
      </c>
      <c r="AH149" s="166">
        <v>2.5000000000000001E-5</v>
      </c>
      <c r="AI149" s="166">
        <v>3.0207266934147999E-2</v>
      </c>
      <c r="AJ149" s="166">
        <v>8.4829412333482304E-3</v>
      </c>
    </row>
    <row r="150" spans="1:36">
      <c r="A150" s="2" t="s">
        <v>26</v>
      </c>
      <c r="B150" s="2">
        <v>7635</v>
      </c>
      <c r="C150" s="2" t="s">
        <v>1821</v>
      </c>
      <c r="D150" s="2" t="s">
        <v>1822</v>
      </c>
      <c r="E150" s="4" t="s">
        <v>1330</v>
      </c>
      <c r="F150" s="2" t="s">
        <v>1826</v>
      </c>
      <c r="G150" s="2" t="s">
        <v>1827</v>
      </c>
      <c r="H150" s="2" t="s">
        <v>184</v>
      </c>
      <c r="I150" s="2" t="s">
        <v>773</v>
      </c>
      <c r="J150" s="2" t="s">
        <v>31</v>
      </c>
      <c r="K150" s="2" t="s">
        <v>31</v>
      </c>
      <c r="L150" s="2" t="s">
        <v>343</v>
      </c>
      <c r="M150" s="2" t="s">
        <v>32</v>
      </c>
      <c r="N150" s="2" t="s">
        <v>464</v>
      </c>
      <c r="O150" s="2" t="s">
        <v>143</v>
      </c>
      <c r="P150" s="2" t="s">
        <v>1792</v>
      </c>
      <c r="Q150" s="2" t="s">
        <v>431</v>
      </c>
      <c r="R150" s="2" t="s">
        <v>190</v>
      </c>
      <c r="S150" s="2" t="s">
        <v>35</v>
      </c>
      <c r="T150" s="153">
        <v>5.62</v>
      </c>
      <c r="U150" s="2" t="s">
        <v>1828</v>
      </c>
      <c r="V150" s="164">
        <v>2.47E-2</v>
      </c>
      <c r="W150" s="166">
        <v>2.0109999999999999E-2</v>
      </c>
      <c r="X150" s="4" t="s">
        <v>428</v>
      </c>
      <c r="Y150" s="4" t="s">
        <v>143</v>
      </c>
      <c r="Z150" s="153">
        <v>30000</v>
      </c>
      <c r="AA150" s="153">
        <v>1</v>
      </c>
      <c r="AB150" s="153">
        <v>101.35</v>
      </c>
      <c r="AD150" s="153">
        <v>30.405000000000001</v>
      </c>
      <c r="AG150" s="2" t="s">
        <v>37</v>
      </c>
      <c r="AH150" s="166">
        <v>1.9000000000000001E-5</v>
      </c>
      <c r="AI150" s="166">
        <v>8.2558262956822399E-3</v>
      </c>
      <c r="AJ150" s="166">
        <v>2.3184384556099399E-3</v>
      </c>
    </row>
    <row r="151" spans="1:36">
      <c r="A151" s="2" t="s">
        <v>26</v>
      </c>
      <c r="B151" s="2">
        <v>7635</v>
      </c>
      <c r="C151" s="2" t="s">
        <v>1821</v>
      </c>
      <c r="D151" s="2" t="s">
        <v>1822</v>
      </c>
      <c r="E151" s="4" t="s">
        <v>1330</v>
      </c>
      <c r="F151" s="2" t="s">
        <v>2091</v>
      </c>
      <c r="G151" s="2" t="s">
        <v>2092</v>
      </c>
      <c r="H151" s="2" t="s">
        <v>184</v>
      </c>
      <c r="I151" s="2" t="s">
        <v>986</v>
      </c>
      <c r="J151" s="2" t="s">
        <v>31</v>
      </c>
      <c r="K151" s="2" t="s">
        <v>31</v>
      </c>
      <c r="L151" s="2" t="s">
        <v>343</v>
      </c>
      <c r="M151" s="2" t="s">
        <v>32</v>
      </c>
      <c r="N151" s="2" t="s">
        <v>464</v>
      </c>
      <c r="O151" s="2" t="s">
        <v>143</v>
      </c>
      <c r="P151" s="2" t="s">
        <v>1792</v>
      </c>
      <c r="Q151" s="2" t="s">
        <v>431</v>
      </c>
      <c r="R151" s="2" t="s">
        <v>190</v>
      </c>
      <c r="S151" s="2" t="s">
        <v>35</v>
      </c>
      <c r="T151" s="153">
        <v>0.67900000000000005</v>
      </c>
      <c r="U151" s="2" t="s">
        <v>2093</v>
      </c>
      <c r="V151" s="164">
        <v>1.8700000000000001E-2</v>
      </c>
      <c r="W151" s="166">
        <v>4.36E-2</v>
      </c>
      <c r="X151" s="4" t="s">
        <v>428</v>
      </c>
      <c r="Y151" s="4" t="s">
        <v>143</v>
      </c>
      <c r="Z151" s="153">
        <v>11988.48</v>
      </c>
      <c r="AA151" s="153">
        <v>1</v>
      </c>
      <c r="AB151" s="153">
        <v>98.97</v>
      </c>
      <c r="AD151" s="153">
        <v>11.865</v>
      </c>
      <c r="AG151" s="2" t="s">
        <v>37</v>
      </c>
      <c r="AH151" s="166">
        <v>4.3000000000000002E-5</v>
      </c>
      <c r="AI151" s="166">
        <v>3.2216861668291101E-3</v>
      </c>
      <c r="AJ151" s="166">
        <v>9.0472847096960103E-4</v>
      </c>
    </row>
    <row r="152" spans="1:36">
      <c r="A152" s="2" t="s">
        <v>26</v>
      </c>
      <c r="B152" s="2">
        <v>7635</v>
      </c>
      <c r="C152" s="2" t="s">
        <v>1821</v>
      </c>
      <c r="D152" s="2" t="s">
        <v>1822</v>
      </c>
      <c r="E152" s="4" t="s">
        <v>1330</v>
      </c>
      <c r="F152" s="2" t="s">
        <v>1829</v>
      </c>
      <c r="G152" s="2" t="s">
        <v>1830</v>
      </c>
      <c r="H152" s="2" t="s">
        <v>184</v>
      </c>
      <c r="I152" s="2" t="s">
        <v>986</v>
      </c>
      <c r="J152" s="2" t="s">
        <v>31</v>
      </c>
      <c r="K152" s="2" t="s">
        <v>31</v>
      </c>
      <c r="L152" s="2" t="s">
        <v>343</v>
      </c>
      <c r="M152" s="2" t="s">
        <v>32</v>
      </c>
      <c r="N152" s="2" t="s">
        <v>464</v>
      </c>
      <c r="O152" s="2" t="s">
        <v>143</v>
      </c>
      <c r="P152" s="2" t="s">
        <v>1792</v>
      </c>
      <c r="Q152" s="2" t="s">
        <v>431</v>
      </c>
      <c r="R152" s="2" t="s">
        <v>190</v>
      </c>
      <c r="S152" s="2" t="s">
        <v>35</v>
      </c>
      <c r="T152" s="153">
        <v>3.411</v>
      </c>
      <c r="U152" s="2" t="s">
        <v>1831</v>
      </c>
      <c r="V152" s="164">
        <v>2.6800000000000001E-2</v>
      </c>
      <c r="W152" s="166">
        <v>4.4720000000000003E-2</v>
      </c>
      <c r="X152" s="4" t="s">
        <v>428</v>
      </c>
      <c r="Y152" s="4" t="s">
        <v>143</v>
      </c>
      <c r="Z152" s="153">
        <v>93569.59</v>
      </c>
      <c r="AA152" s="153">
        <v>1</v>
      </c>
      <c r="AB152" s="153">
        <v>95.02</v>
      </c>
      <c r="AD152" s="153">
        <v>88.91</v>
      </c>
      <c r="AG152" s="2" t="s">
        <v>37</v>
      </c>
      <c r="AH152" s="166">
        <v>4.1E-5</v>
      </c>
      <c r="AI152" s="166">
        <v>2.4141557848203099E-2</v>
      </c>
      <c r="AJ152" s="166">
        <v>6.7795413916204297E-3</v>
      </c>
    </row>
    <row r="153" spans="1:36">
      <c r="A153" s="2" t="s">
        <v>26</v>
      </c>
      <c r="B153" s="2">
        <v>7635</v>
      </c>
      <c r="C153" s="2" t="s">
        <v>1835</v>
      </c>
      <c r="D153" s="2" t="s">
        <v>1836</v>
      </c>
      <c r="E153" s="4" t="s">
        <v>1330</v>
      </c>
      <c r="F153" s="2" t="s">
        <v>1837</v>
      </c>
      <c r="G153" s="2" t="s">
        <v>1838</v>
      </c>
      <c r="H153" s="2" t="s">
        <v>184</v>
      </c>
      <c r="I153" s="2" t="s">
        <v>986</v>
      </c>
      <c r="J153" s="2" t="s">
        <v>31</v>
      </c>
      <c r="K153" s="2" t="s">
        <v>31</v>
      </c>
      <c r="L153" s="2" t="s">
        <v>343</v>
      </c>
      <c r="M153" s="2" t="s">
        <v>32</v>
      </c>
      <c r="N153" s="2" t="s">
        <v>461</v>
      </c>
      <c r="O153" s="2" t="s">
        <v>143</v>
      </c>
      <c r="P153" s="2" t="s">
        <v>1753</v>
      </c>
      <c r="Q153" s="2" t="s">
        <v>431</v>
      </c>
      <c r="R153" s="2" t="s">
        <v>190</v>
      </c>
      <c r="S153" s="2" t="s">
        <v>35</v>
      </c>
      <c r="T153" s="153">
        <v>2.1739999999999999</v>
      </c>
      <c r="U153" s="2" t="s">
        <v>1760</v>
      </c>
      <c r="V153" s="164">
        <v>2.9100000000000001E-2</v>
      </c>
      <c r="W153" s="166">
        <v>4.6019999999999998E-2</v>
      </c>
      <c r="X153" s="4" t="s">
        <v>428</v>
      </c>
      <c r="Y153" s="4" t="s">
        <v>143</v>
      </c>
      <c r="Z153" s="153">
        <v>10000</v>
      </c>
      <c r="AA153" s="153">
        <v>1</v>
      </c>
      <c r="AB153" s="153">
        <v>97.28</v>
      </c>
      <c r="AD153" s="153">
        <v>9.7279999999999998</v>
      </c>
      <c r="AG153" s="2" t="s">
        <v>37</v>
      </c>
      <c r="AH153" s="166">
        <v>1.7E-5</v>
      </c>
      <c r="AI153" s="166">
        <v>2.6414299688997502E-3</v>
      </c>
      <c r="AJ153" s="166">
        <v>7.4177830278485601E-4</v>
      </c>
    </row>
    <row r="154" spans="1:36">
      <c r="A154" s="2" t="s">
        <v>26</v>
      </c>
      <c r="B154" s="2">
        <v>7635</v>
      </c>
      <c r="C154" s="2" t="s">
        <v>1835</v>
      </c>
      <c r="D154" s="2" t="s">
        <v>1836</v>
      </c>
      <c r="E154" s="4" t="s">
        <v>1330</v>
      </c>
      <c r="F154" s="2" t="s">
        <v>1839</v>
      </c>
      <c r="G154" s="2" t="s">
        <v>1840</v>
      </c>
      <c r="H154" s="2" t="s">
        <v>184</v>
      </c>
      <c r="I154" s="2" t="s">
        <v>986</v>
      </c>
      <c r="J154" s="2" t="s">
        <v>31</v>
      </c>
      <c r="K154" s="2" t="s">
        <v>31</v>
      </c>
      <c r="L154" s="2" t="s">
        <v>343</v>
      </c>
      <c r="M154" s="2" t="s">
        <v>32</v>
      </c>
      <c r="N154" s="2" t="s">
        <v>461</v>
      </c>
      <c r="O154" s="2" t="s">
        <v>143</v>
      </c>
      <c r="P154" s="2" t="s">
        <v>1749</v>
      </c>
      <c r="Q154" s="2" t="s">
        <v>449</v>
      </c>
      <c r="R154" s="2" t="s">
        <v>190</v>
      </c>
      <c r="S154" s="2" t="s">
        <v>35</v>
      </c>
      <c r="T154" s="153">
        <v>5.0819999999999999</v>
      </c>
      <c r="U154" s="2" t="s">
        <v>1841</v>
      </c>
      <c r="V154" s="164">
        <v>4.3799999999999999E-2</v>
      </c>
      <c r="W154" s="166">
        <v>4.9430000000000002E-2</v>
      </c>
      <c r="X154" s="4" t="s">
        <v>428</v>
      </c>
      <c r="Y154" s="4" t="s">
        <v>143</v>
      </c>
      <c r="Z154" s="153">
        <v>48000</v>
      </c>
      <c r="AA154" s="153">
        <v>1</v>
      </c>
      <c r="AB154" s="153">
        <v>98.59</v>
      </c>
      <c r="AD154" s="153">
        <v>47.323</v>
      </c>
      <c r="AG154" s="2" t="s">
        <v>37</v>
      </c>
      <c r="AH154" s="166">
        <v>9.6000000000000002E-5</v>
      </c>
      <c r="AI154" s="166">
        <v>1.2849601018116399E-2</v>
      </c>
      <c r="AJ154" s="166">
        <v>3.6084830364256099E-3</v>
      </c>
    </row>
    <row r="155" spans="1:36">
      <c r="A155" s="2" t="s">
        <v>26</v>
      </c>
      <c r="B155" s="2">
        <v>7635</v>
      </c>
      <c r="C155" s="2" t="s">
        <v>1842</v>
      </c>
      <c r="D155" s="2" t="s">
        <v>1843</v>
      </c>
      <c r="E155" s="4" t="s">
        <v>1330</v>
      </c>
      <c r="F155" s="2" t="s">
        <v>1844</v>
      </c>
      <c r="G155" s="2" t="s">
        <v>1845</v>
      </c>
      <c r="H155" s="2" t="s">
        <v>184</v>
      </c>
      <c r="I155" s="2" t="s">
        <v>986</v>
      </c>
      <c r="J155" s="2" t="s">
        <v>31</v>
      </c>
      <c r="K155" s="2" t="s">
        <v>31</v>
      </c>
      <c r="L155" s="2" t="s">
        <v>343</v>
      </c>
      <c r="M155" s="2" t="s">
        <v>32</v>
      </c>
      <c r="N155" s="2" t="s">
        <v>461</v>
      </c>
      <c r="O155" s="2" t="s">
        <v>143</v>
      </c>
      <c r="P155" s="2" t="s">
        <v>1766</v>
      </c>
      <c r="Q155" s="2" t="s">
        <v>431</v>
      </c>
      <c r="R155" s="2" t="s">
        <v>190</v>
      </c>
      <c r="S155" s="2" t="s">
        <v>35</v>
      </c>
      <c r="T155" s="153">
        <v>5.2210000000000001</v>
      </c>
      <c r="U155" s="2" t="s">
        <v>1846</v>
      </c>
      <c r="V155" s="164">
        <v>1.95E-2</v>
      </c>
      <c r="W155" s="166">
        <v>5.008E-2</v>
      </c>
      <c r="X155" s="4" t="s">
        <v>428</v>
      </c>
      <c r="Y155" s="4" t="s">
        <v>143</v>
      </c>
      <c r="Z155" s="153">
        <v>57693.3</v>
      </c>
      <c r="AA155" s="153">
        <v>1</v>
      </c>
      <c r="AB155" s="153">
        <v>85.74</v>
      </c>
      <c r="AD155" s="153">
        <v>49.466000000000001</v>
      </c>
      <c r="AG155" s="2" t="s">
        <v>37</v>
      </c>
      <c r="AH155" s="166">
        <v>5.1E-5</v>
      </c>
      <c r="AI155" s="166">
        <v>1.34314963699669E-2</v>
      </c>
      <c r="AJ155" s="166">
        <v>3.77189351922324E-3</v>
      </c>
    </row>
    <row r="156" spans="1:36">
      <c r="A156" s="2" t="s">
        <v>26</v>
      </c>
      <c r="B156" s="2">
        <v>7635</v>
      </c>
      <c r="C156" s="2" t="s">
        <v>1852</v>
      </c>
      <c r="D156" s="2" t="s">
        <v>1853</v>
      </c>
      <c r="E156" s="4" t="s">
        <v>1330</v>
      </c>
      <c r="F156" s="2" t="s">
        <v>1854</v>
      </c>
      <c r="G156" s="2" t="s">
        <v>1855</v>
      </c>
      <c r="H156" s="2" t="s">
        <v>184</v>
      </c>
      <c r="I156" s="2" t="s">
        <v>774</v>
      </c>
      <c r="J156" s="2" t="s">
        <v>31</v>
      </c>
      <c r="K156" s="2" t="s">
        <v>31</v>
      </c>
      <c r="L156" s="2" t="s">
        <v>343</v>
      </c>
      <c r="M156" s="2" t="s">
        <v>32</v>
      </c>
      <c r="N156" s="2" t="s">
        <v>467</v>
      </c>
      <c r="O156" s="2" t="s">
        <v>143</v>
      </c>
      <c r="P156" s="2" t="s">
        <v>1745</v>
      </c>
      <c r="Q156" s="2" t="s">
        <v>429</v>
      </c>
      <c r="R156" s="2" t="s">
        <v>190</v>
      </c>
      <c r="S156" s="2" t="s">
        <v>35</v>
      </c>
      <c r="T156" s="153">
        <v>0.18</v>
      </c>
      <c r="U156" s="2" t="s">
        <v>1856</v>
      </c>
      <c r="V156" s="164">
        <v>5.7000000000000002E-2</v>
      </c>
      <c r="W156" s="166">
        <v>9.8879999999999996E-2</v>
      </c>
      <c r="X156" s="4" t="s">
        <v>428</v>
      </c>
      <c r="Y156" s="4" t="s">
        <v>143</v>
      </c>
      <c r="Z156" s="153">
        <v>10250</v>
      </c>
      <c r="AA156" s="153">
        <v>1</v>
      </c>
      <c r="AB156" s="153">
        <v>96.77</v>
      </c>
      <c r="AD156" s="153">
        <v>9.9190000000000005</v>
      </c>
      <c r="AG156" s="2" t="s">
        <v>37</v>
      </c>
      <c r="AH156" s="166">
        <v>1.8E-5</v>
      </c>
      <c r="AI156" s="166">
        <v>2.69327156191087E-3</v>
      </c>
      <c r="AJ156" s="166">
        <v>7.5633669325146798E-4</v>
      </c>
    </row>
    <row r="157" spans="1:36">
      <c r="A157" s="2" t="s">
        <v>26</v>
      </c>
      <c r="B157" s="2">
        <v>7635</v>
      </c>
      <c r="C157" s="2" t="s">
        <v>1852</v>
      </c>
      <c r="D157" s="2" t="s">
        <v>1853</v>
      </c>
      <c r="E157" s="4" t="s">
        <v>1330</v>
      </c>
      <c r="F157" s="2" t="s">
        <v>2094</v>
      </c>
      <c r="G157" s="2" t="s">
        <v>2095</v>
      </c>
      <c r="H157" s="2" t="s">
        <v>184</v>
      </c>
      <c r="I157" s="2" t="s">
        <v>986</v>
      </c>
      <c r="J157" s="2" t="s">
        <v>31</v>
      </c>
      <c r="K157" s="2" t="s">
        <v>31</v>
      </c>
      <c r="L157" s="2" t="s">
        <v>343</v>
      </c>
      <c r="M157" s="2" t="s">
        <v>32</v>
      </c>
      <c r="N157" s="2" t="s">
        <v>467</v>
      </c>
      <c r="O157" s="2" t="s">
        <v>143</v>
      </c>
      <c r="P157" s="2" t="s">
        <v>1745</v>
      </c>
      <c r="Q157" s="2" t="s">
        <v>429</v>
      </c>
      <c r="R157" s="2" t="s">
        <v>190</v>
      </c>
      <c r="S157" s="2" t="s">
        <v>35</v>
      </c>
      <c r="T157" s="153">
        <v>1.4950000000000001</v>
      </c>
      <c r="U157" s="2" t="s">
        <v>1893</v>
      </c>
      <c r="V157" s="164">
        <v>3.5999999999999997E-2</v>
      </c>
      <c r="W157" s="166">
        <v>4.922E-2</v>
      </c>
      <c r="X157" s="4" t="s">
        <v>428</v>
      </c>
      <c r="Y157" s="4" t="s">
        <v>143</v>
      </c>
      <c r="Z157" s="153">
        <v>21388.89</v>
      </c>
      <c r="AA157" s="153">
        <v>1</v>
      </c>
      <c r="AB157" s="153">
        <v>98.18</v>
      </c>
      <c r="AD157" s="153">
        <v>21</v>
      </c>
      <c r="AG157" s="2" t="s">
        <v>37</v>
      </c>
      <c r="AH157" s="166">
        <v>5.3000000000000001E-5</v>
      </c>
      <c r="AI157" s="166">
        <v>5.7019947579806402E-3</v>
      </c>
      <c r="AJ157" s="166">
        <v>1.6012599402076199E-3</v>
      </c>
    </row>
    <row r="158" spans="1:36">
      <c r="A158" s="2" t="s">
        <v>26</v>
      </c>
      <c r="B158" s="2">
        <v>7635</v>
      </c>
      <c r="C158" s="2" t="s">
        <v>1857</v>
      </c>
      <c r="D158" s="2" t="s">
        <v>1858</v>
      </c>
      <c r="E158" s="4" t="s">
        <v>1330</v>
      </c>
      <c r="F158" s="2" t="s">
        <v>2042</v>
      </c>
      <c r="G158" s="2" t="s">
        <v>2043</v>
      </c>
      <c r="H158" s="2" t="s">
        <v>184</v>
      </c>
      <c r="I158" s="2" t="s">
        <v>773</v>
      </c>
      <c r="J158" s="2" t="s">
        <v>31</v>
      </c>
      <c r="K158" s="2" t="s">
        <v>31</v>
      </c>
      <c r="L158" s="2" t="s">
        <v>343</v>
      </c>
      <c r="M158" s="2" t="s">
        <v>32</v>
      </c>
      <c r="N158" s="2" t="s">
        <v>456</v>
      </c>
      <c r="O158" s="2" t="s">
        <v>143</v>
      </c>
      <c r="P158" s="2" t="s">
        <v>1861</v>
      </c>
      <c r="Q158" s="2" t="s">
        <v>431</v>
      </c>
      <c r="R158" s="2" t="s">
        <v>190</v>
      </c>
      <c r="S158" s="2" t="s">
        <v>35</v>
      </c>
      <c r="T158" s="153">
        <v>1.383</v>
      </c>
      <c r="U158" s="2" t="s">
        <v>2044</v>
      </c>
      <c r="V158" s="164">
        <v>4.4999999999999998E-2</v>
      </c>
      <c r="W158" s="166">
        <v>1.524E-2</v>
      </c>
      <c r="X158" s="4" t="s">
        <v>428</v>
      </c>
      <c r="Y158" s="4" t="s">
        <v>143</v>
      </c>
      <c r="Z158" s="153">
        <v>79000</v>
      </c>
      <c r="AA158" s="153">
        <v>1</v>
      </c>
      <c r="AB158" s="153">
        <v>118.26</v>
      </c>
      <c r="AD158" s="153">
        <v>93.424999999999997</v>
      </c>
      <c r="AG158" s="2" t="s">
        <v>37</v>
      </c>
      <c r="AH158" s="166">
        <v>2.6999999999999999E-5</v>
      </c>
      <c r="AI158" s="166">
        <v>2.53676656472498E-2</v>
      </c>
      <c r="AJ158" s="166">
        <v>7.1238625255958402E-3</v>
      </c>
    </row>
    <row r="159" spans="1:36">
      <c r="A159" s="2" t="s">
        <v>26</v>
      </c>
      <c r="B159" s="2">
        <v>7635</v>
      </c>
      <c r="C159" s="2" t="s">
        <v>1857</v>
      </c>
      <c r="D159" s="2" t="s">
        <v>1858</v>
      </c>
      <c r="E159" s="4" t="s">
        <v>1330</v>
      </c>
      <c r="F159" s="2" t="s">
        <v>1863</v>
      </c>
      <c r="G159" s="2" t="s">
        <v>1864</v>
      </c>
      <c r="H159" s="2" t="s">
        <v>184</v>
      </c>
      <c r="I159" s="2" t="s">
        <v>773</v>
      </c>
      <c r="J159" s="2" t="s">
        <v>31</v>
      </c>
      <c r="K159" s="2" t="s">
        <v>31</v>
      </c>
      <c r="L159" s="2" t="s">
        <v>343</v>
      </c>
      <c r="M159" s="2" t="s">
        <v>32</v>
      </c>
      <c r="N159" s="2" t="s">
        <v>456</v>
      </c>
      <c r="O159" s="2" t="s">
        <v>143</v>
      </c>
      <c r="P159" s="2" t="s">
        <v>1861</v>
      </c>
      <c r="Q159" s="2" t="s">
        <v>431</v>
      </c>
      <c r="R159" s="2" t="s">
        <v>190</v>
      </c>
      <c r="S159" s="2" t="s">
        <v>35</v>
      </c>
      <c r="T159" s="153">
        <v>11.125</v>
      </c>
      <c r="U159" s="2" t="s">
        <v>1865</v>
      </c>
      <c r="V159" s="164">
        <v>1.2500000000000001E-2</v>
      </c>
      <c r="W159" s="166">
        <v>2.955E-2</v>
      </c>
      <c r="X159" s="4" t="s">
        <v>428</v>
      </c>
      <c r="Y159" s="4" t="s">
        <v>143</v>
      </c>
      <c r="Z159" s="153">
        <v>40000</v>
      </c>
      <c r="AA159" s="153">
        <v>1</v>
      </c>
      <c r="AB159" s="153">
        <v>92.01</v>
      </c>
      <c r="AD159" s="153">
        <v>36.804000000000002</v>
      </c>
      <c r="AG159" s="2" t="s">
        <v>37</v>
      </c>
      <c r="AH159" s="166">
        <v>9.0000000000000002E-6</v>
      </c>
      <c r="AI159" s="166">
        <v>9.9933376413842805E-3</v>
      </c>
      <c r="AJ159" s="166">
        <v>2.80637424503432E-3</v>
      </c>
    </row>
    <row r="160" spans="1:36">
      <c r="A160" s="2" t="s">
        <v>26</v>
      </c>
      <c r="B160" s="2">
        <v>7635</v>
      </c>
      <c r="C160" s="2" t="s">
        <v>1857</v>
      </c>
      <c r="D160" s="2" t="s">
        <v>1858</v>
      </c>
      <c r="E160" s="4" t="s">
        <v>1330</v>
      </c>
      <c r="F160" s="2" t="s">
        <v>1866</v>
      </c>
      <c r="G160" s="2" t="s">
        <v>1867</v>
      </c>
      <c r="H160" s="2" t="s">
        <v>184</v>
      </c>
      <c r="I160" s="2" t="s">
        <v>773</v>
      </c>
      <c r="J160" s="2" t="s">
        <v>31</v>
      </c>
      <c r="K160" s="2" t="s">
        <v>31</v>
      </c>
      <c r="L160" s="2" t="s">
        <v>343</v>
      </c>
      <c r="M160" s="2" t="s">
        <v>32</v>
      </c>
      <c r="N160" s="2" t="s">
        <v>456</v>
      </c>
      <c r="O160" s="2" t="s">
        <v>143</v>
      </c>
      <c r="P160" s="2" t="s">
        <v>1861</v>
      </c>
      <c r="Q160" s="2" t="s">
        <v>431</v>
      </c>
      <c r="R160" s="2" t="s">
        <v>190</v>
      </c>
      <c r="S160" s="2" t="s">
        <v>35</v>
      </c>
      <c r="T160" s="153">
        <v>8.06</v>
      </c>
      <c r="U160" s="2" t="s">
        <v>1868</v>
      </c>
      <c r="V160" s="164">
        <v>0.03</v>
      </c>
      <c r="W160" s="166">
        <v>2.7439999999999999E-2</v>
      </c>
      <c r="X160" s="4" t="s">
        <v>428</v>
      </c>
      <c r="Y160" s="4" t="s">
        <v>143</v>
      </c>
      <c r="Z160" s="153">
        <v>30000</v>
      </c>
      <c r="AA160" s="153">
        <v>1</v>
      </c>
      <c r="AB160" s="153">
        <v>104.51</v>
      </c>
      <c r="AD160" s="153">
        <v>31.353000000000002</v>
      </c>
      <c r="AG160" s="2" t="s">
        <v>37</v>
      </c>
      <c r="AH160" s="166">
        <v>1.2E-5</v>
      </c>
      <c r="AI160" s="166">
        <v>8.5132353839343904E-3</v>
      </c>
      <c r="AJ160" s="166">
        <v>2.39072523922837E-3</v>
      </c>
    </row>
    <row r="161" spans="1:36">
      <c r="A161" s="2" t="s">
        <v>26</v>
      </c>
      <c r="B161" s="2">
        <v>7635</v>
      </c>
      <c r="C161" s="2" t="s">
        <v>2045</v>
      </c>
      <c r="D161" s="2" t="s">
        <v>2046</v>
      </c>
      <c r="E161" s="4" t="s">
        <v>1330</v>
      </c>
      <c r="F161" s="2" t="s">
        <v>2047</v>
      </c>
      <c r="G161" s="2" t="s">
        <v>2048</v>
      </c>
      <c r="H161" s="2" t="s">
        <v>184</v>
      </c>
      <c r="I161" s="2" t="s">
        <v>986</v>
      </c>
      <c r="J161" s="2" t="s">
        <v>31</v>
      </c>
      <c r="K161" s="2" t="s">
        <v>31</v>
      </c>
      <c r="L161" s="2" t="s">
        <v>343</v>
      </c>
      <c r="M161" s="2" t="s">
        <v>32</v>
      </c>
      <c r="N161" s="2" t="s">
        <v>495</v>
      </c>
      <c r="O161" s="2" t="s">
        <v>143</v>
      </c>
      <c r="P161" s="2" t="s">
        <v>1766</v>
      </c>
      <c r="Q161" s="2" t="s">
        <v>431</v>
      </c>
      <c r="R161" s="2" t="s">
        <v>190</v>
      </c>
      <c r="S161" s="2" t="s">
        <v>35</v>
      </c>
      <c r="T161" s="153">
        <v>0.16400000000000001</v>
      </c>
      <c r="U161" s="2" t="s">
        <v>1856</v>
      </c>
      <c r="V161" s="164">
        <v>1.49E-2</v>
      </c>
      <c r="W161" s="166">
        <v>5.0880000000000002E-2</v>
      </c>
      <c r="X161" s="4" t="s">
        <v>428</v>
      </c>
      <c r="Y161" s="4" t="s">
        <v>143</v>
      </c>
      <c r="Z161" s="153">
        <v>7505.96</v>
      </c>
      <c r="AA161" s="153">
        <v>1</v>
      </c>
      <c r="AB161" s="153">
        <v>99.94</v>
      </c>
      <c r="AD161" s="153">
        <v>7.5010000000000003</v>
      </c>
      <c r="AG161" s="2" t="s">
        <v>37</v>
      </c>
      <c r="AH161" s="166">
        <v>2.0999999999999999E-5</v>
      </c>
      <c r="AI161" s="166">
        <v>2.0368597665243798E-3</v>
      </c>
      <c r="AJ161" s="166">
        <v>5.7200016597545996E-4</v>
      </c>
    </row>
    <row r="162" spans="1:36">
      <c r="A162" s="2" t="s">
        <v>26</v>
      </c>
      <c r="B162" s="2">
        <v>7635</v>
      </c>
      <c r="C162" s="2" t="s">
        <v>2096</v>
      </c>
      <c r="D162" s="2" t="s">
        <v>2097</v>
      </c>
      <c r="E162" s="4" t="s">
        <v>1330</v>
      </c>
      <c r="F162" s="2" t="s">
        <v>2098</v>
      </c>
      <c r="G162" s="2" t="s">
        <v>2099</v>
      </c>
      <c r="H162" s="2" t="s">
        <v>184</v>
      </c>
      <c r="I162" s="2" t="s">
        <v>774</v>
      </c>
      <c r="J162" s="2" t="s">
        <v>31</v>
      </c>
      <c r="K162" s="2" t="s">
        <v>31</v>
      </c>
      <c r="L162" s="2" t="s">
        <v>343</v>
      </c>
      <c r="M162" s="2" t="s">
        <v>32</v>
      </c>
      <c r="N162" s="2" t="s">
        <v>470</v>
      </c>
      <c r="O162" s="2" t="s">
        <v>143</v>
      </c>
      <c r="P162" s="2" t="s">
        <v>1736</v>
      </c>
      <c r="Q162" s="2" t="s">
        <v>429</v>
      </c>
      <c r="R162" s="2" t="s">
        <v>190</v>
      </c>
      <c r="S162" s="2" t="s">
        <v>35</v>
      </c>
      <c r="T162" s="153">
        <v>0.76</v>
      </c>
      <c r="U162" s="2" t="s">
        <v>2100</v>
      </c>
      <c r="V162" s="164">
        <v>3.49E-2</v>
      </c>
      <c r="W162" s="166">
        <v>6.6479999999999997E-2</v>
      </c>
      <c r="X162" s="4" t="s">
        <v>428</v>
      </c>
      <c r="Y162" s="4" t="s">
        <v>143</v>
      </c>
      <c r="Z162" s="153">
        <v>7263.16</v>
      </c>
      <c r="AA162" s="153">
        <v>1</v>
      </c>
      <c r="AB162" s="153">
        <v>101.56</v>
      </c>
      <c r="AD162" s="153">
        <v>7.3760000000000003</v>
      </c>
      <c r="AG162" s="2" t="s">
        <v>37</v>
      </c>
      <c r="AH162" s="166">
        <v>9.0000000000000002E-6</v>
      </c>
      <c r="AI162" s="166">
        <v>2.0029211037626798E-3</v>
      </c>
      <c r="AJ162" s="166">
        <v>5.6246935730039805E-4</v>
      </c>
    </row>
    <row r="163" spans="1:36">
      <c r="A163" s="2" t="s">
        <v>26</v>
      </c>
      <c r="B163" s="2">
        <v>7635</v>
      </c>
      <c r="C163" s="2" t="s">
        <v>2101</v>
      </c>
      <c r="D163" s="2" t="s">
        <v>2102</v>
      </c>
      <c r="E163" s="4" t="s">
        <v>1330</v>
      </c>
      <c r="F163" s="2" t="s">
        <v>2103</v>
      </c>
      <c r="G163" s="2" t="s">
        <v>2104</v>
      </c>
      <c r="H163" s="2" t="s">
        <v>184</v>
      </c>
      <c r="I163" s="2" t="s">
        <v>986</v>
      </c>
      <c r="J163" s="2" t="s">
        <v>31</v>
      </c>
      <c r="K163" s="2" t="s">
        <v>31</v>
      </c>
      <c r="L163" s="2" t="s">
        <v>343</v>
      </c>
      <c r="M163" s="2" t="s">
        <v>32</v>
      </c>
      <c r="N163" s="2" t="s">
        <v>480</v>
      </c>
      <c r="O163" s="2" t="s">
        <v>143</v>
      </c>
      <c r="P163" s="2" t="s">
        <v>1753</v>
      </c>
      <c r="Q163" s="2" t="s">
        <v>431</v>
      </c>
      <c r="R163" s="2" t="s">
        <v>190</v>
      </c>
      <c r="S163" s="2" t="s">
        <v>35</v>
      </c>
      <c r="T163" s="153">
        <v>1.83</v>
      </c>
      <c r="U163" s="2" t="s">
        <v>2105</v>
      </c>
      <c r="V163" s="164">
        <v>5.0500000000000003E-2</v>
      </c>
      <c r="W163" s="166">
        <v>4.87E-2</v>
      </c>
      <c r="X163" s="4" t="s">
        <v>428</v>
      </c>
      <c r="Y163" s="4" t="s">
        <v>143</v>
      </c>
      <c r="Z163" s="153">
        <v>25000</v>
      </c>
      <c r="AA163" s="153">
        <v>1</v>
      </c>
      <c r="AB163" s="153">
        <v>100.86</v>
      </c>
      <c r="AD163" s="153">
        <v>25.215</v>
      </c>
      <c r="AG163" s="2" t="s">
        <v>37</v>
      </c>
      <c r="AH163" s="166">
        <v>6.7000000000000002E-5</v>
      </c>
      <c r="AI163" s="166">
        <v>6.8465929960739198E-3</v>
      </c>
      <c r="AJ163" s="166">
        <v>1.9226911908634999E-3</v>
      </c>
    </row>
    <row r="164" spans="1:36">
      <c r="A164" s="2" t="s">
        <v>26</v>
      </c>
      <c r="B164" s="2">
        <v>7635</v>
      </c>
      <c r="C164" s="2" t="s">
        <v>1576</v>
      </c>
      <c r="D164" s="2" t="s">
        <v>1577</v>
      </c>
      <c r="E164" s="4" t="s">
        <v>1330</v>
      </c>
      <c r="F164" s="2" t="s">
        <v>1874</v>
      </c>
      <c r="G164" s="2" t="s">
        <v>1875</v>
      </c>
      <c r="H164" s="2" t="s">
        <v>184</v>
      </c>
      <c r="I164" s="2" t="s">
        <v>986</v>
      </c>
      <c r="J164" s="2" t="s">
        <v>31</v>
      </c>
      <c r="K164" s="2" t="s">
        <v>31</v>
      </c>
      <c r="L164" s="2" t="s">
        <v>343</v>
      </c>
      <c r="M164" s="2" t="s">
        <v>32</v>
      </c>
      <c r="N164" s="2" t="s">
        <v>461</v>
      </c>
      <c r="O164" s="2" t="s">
        <v>143</v>
      </c>
      <c r="P164" s="2" t="s">
        <v>1749</v>
      </c>
      <c r="Q164" s="2" t="s">
        <v>429</v>
      </c>
      <c r="R164" s="2" t="s">
        <v>190</v>
      </c>
      <c r="S164" s="2" t="s">
        <v>35</v>
      </c>
      <c r="T164" s="153">
        <v>5.5650000000000004</v>
      </c>
      <c r="U164" s="2" t="s">
        <v>1876</v>
      </c>
      <c r="V164" s="164">
        <v>5.2499999999999998E-2</v>
      </c>
      <c r="W164" s="166">
        <v>5.144E-2</v>
      </c>
      <c r="X164" s="4" t="s">
        <v>428</v>
      </c>
      <c r="Y164" s="4" t="s">
        <v>143</v>
      </c>
      <c r="Z164" s="153">
        <v>30000</v>
      </c>
      <c r="AA164" s="153">
        <v>1</v>
      </c>
      <c r="AB164" s="153">
        <v>102.59</v>
      </c>
      <c r="AD164" s="153">
        <v>30.777000000000001</v>
      </c>
      <c r="AG164" s="2" t="s">
        <v>37</v>
      </c>
      <c r="AH164" s="166">
        <v>0</v>
      </c>
      <c r="AI164" s="166">
        <v>8.3568349252495407E-3</v>
      </c>
      <c r="AJ164" s="166">
        <v>2.3468041555108499E-3</v>
      </c>
    </row>
    <row r="165" spans="1:36">
      <c r="A165" s="2" t="s">
        <v>26</v>
      </c>
      <c r="B165" s="2">
        <v>7635</v>
      </c>
      <c r="C165" s="2" t="s">
        <v>2106</v>
      </c>
      <c r="D165" s="2" t="s">
        <v>2107</v>
      </c>
      <c r="E165" s="4" t="s">
        <v>1330</v>
      </c>
      <c r="F165" s="2" t="s">
        <v>2108</v>
      </c>
      <c r="G165" s="2" t="s">
        <v>2109</v>
      </c>
      <c r="H165" s="2" t="s">
        <v>184</v>
      </c>
      <c r="I165" s="2" t="s">
        <v>773</v>
      </c>
      <c r="J165" s="2" t="s">
        <v>31</v>
      </c>
      <c r="K165" s="2" t="s">
        <v>31</v>
      </c>
      <c r="L165" s="2" t="s">
        <v>343</v>
      </c>
      <c r="M165" s="2" t="s">
        <v>32</v>
      </c>
      <c r="N165" s="2" t="s">
        <v>461</v>
      </c>
      <c r="O165" s="2" t="s">
        <v>143</v>
      </c>
      <c r="P165" s="2" t="s">
        <v>1753</v>
      </c>
      <c r="Q165" s="2" t="s">
        <v>431</v>
      </c>
      <c r="R165" s="2" t="s">
        <v>190</v>
      </c>
      <c r="S165" s="2" t="s">
        <v>35</v>
      </c>
      <c r="T165" s="153">
        <v>1.3129999999999999</v>
      </c>
      <c r="U165" s="2" t="s">
        <v>2110</v>
      </c>
      <c r="V165" s="164">
        <v>2.4799999999999999E-2</v>
      </c>
      <c r="W165" s="166">
        <v>1.8380000000000001E-2</v>
      </c>
      <c r="X165" s="4" t="s">
        <v>428</v>
      </c>
      <c r="Y165" s="4" t="s">
        <v>143</v>
      </c>
      <c r="Z165" s="153">
        <v>80000</v>
      </c>
      <c r="AA165" s="153">
        <v>1</v>
      </c>
      <c r="AB165" s="153">
        <v>112.96</v>
      </c>
      <c r="AD165" s="153">
        <v>90.367999999999995</v>
      </c>
      <c r="AG165" s="2" t="s">
        <v>37</v>
      </c>
      <c r="AH165" s="166">
        <v>1.8900000000000001E-4</v>
      </c>
      <c r="AI165" s="166">
        <v>2.4537494184779199E-2</v>
      </c>
      <c r="AJ165" s="166">
        <v>6.8907300232382701E-3</v>
      </c>
    </row>
    <row r="166" spans="1:36">
      <c r="A166" s="2" t="s">
        <v>26</v>
      </c>
      <c r="B166" s="2">
        <v>7635</v>
      </c>
      <c r="C166" s="2" t="s">
        <v>1196</v>
      </c>
      <c r="D166" s="2" t="s">
        <v>1580</v>
      </c>
      <c r="E166" s="4" t="s">
        <v>1330</v>
      </c>
      <c r="F166" s="2" t="s">
        <v>1877</v>
      </c>
      <c r="G166" s="2" t="s">
        <v>1878</v>
      </c>
      <c r="H166" s="2" t="s">
        <v>184</v>
      </c>
      <c r="I166" s="2" t="s">
        <v>773</v>
      </c>
      <c r="J166" s="2" t="s">
        <v>31</v>
      </c>
      <c r="K166" s="2" t="s">
        <v>31</v>
      </c>
      <c r="L166" s="2" t="s">
        <v>343</v>
      </c>
      <c r="M166" s="2" t="s">
        <v>32</v>
      </c>
      <c r="N166" s="2" t="s">
        <v>464</v>
      </c>
      <c r="O166" s="2" t="s">
        <v>143</v>
      </c>
      <c r="P166" s="2" t="s">
        <v>1792</v>
      </c>
      <c r="Q166" s="2" t="s">
        <v>431</v>
      </c>
      <c r="R166" s="2" t="s">
        <v>190</v>
      </c>
      <c r="S166" s="2" t="s">
        <v>35</v>
      </c>
      <c r="T166" s="153">
        <v>1.23</v>
      </c>
      <c r="U166" s="2" t="s">
        <v>1760</v>
      </c>
      <c r="V166" s="164">
        <v>8.3000000000000001E-3</v>
      </c>
      <c r="W166" s="166">
        <v>1.3979999999999999E-2</v>
      </c>
      <c r="X166" s="4" t="s">
        <v>428</v>
      </c>
      <c r="Y166" s="4" t="s">
        <v>143</v>
      </c>
      <c r="Z166" s="153">
        <v>90000</v>
      </c>
      <c r="AA166" s="153">
        <v>1</v>
      </c>
      <c r="AB166" s="153">
        <v>111.66</v>
      </c>
      <c r="AD166" s="153">
        <v>100.494</v>
      </c>
      <c r="AG166" s="2" t="s">
        <v>37</v>
      </c>
      <c r="AH166" s="166">
        <v>3.0000000000000001E-5</v>
      </c>
      <c r="AI166" s="166">
        <v>2.7286992526173001E-2</v>
      </c>
      <c r="AJ166" s="166">
        <v>7.6628565748418304E-3</v>
      </c>
    </row>
    <row r="167" spans="1:36">
      <c r="A167" s="2" t="s">
        <v>26</v>
      </c>
      <c r="B167" s="2">
        <v>7635</v>
      </c>
      <c r="C167" s="2" t="s">
        <v>1196</v>
      </c>
      <c r="D167" s="2" t="s">
        <v>1580</v>
      </c>
      <c r="E167" s="4" t="s">
        <v>1330</v>
      </c>
      <c r="F167" s="2" t="s">
        <v>1879</v>
      </c>
      <c r="G167" s="2" t="s">
        <v>1880</v>
      </c>
      <c r="H167" s="2" t="s">
        <v>184</v>
      </c>
      <c r="I167" s="2" t="s">
        <v>986</v>
      </c>
      <c r="J167" s="2" t="s">
        <v>31</v>
      </c>
      <c r="K167" s="2" t="s">
        <v>31</v>
      </c>
      <c r="L167" s="2" t="s">
        <v>343</v>
      </c>
      <c r="M167" s="2" t="s">
        <v>32</v>
      </c>
      <c r="N167" s="2" t="s">
        <v>464</v>
      </c>
      <c r="O167" s="2" t="s">
        <v>143</v>
      </c>
      <c r="P167" s="2" t="s">
        <v>1198</v>
      </c>
      <c r="Q167" s="2" t="s">
        <v>429</v>
      </c>
      <c r="R167" s="2" t="s">
        <v>190</v>
      </c>
      <c r="S167" s="2" t="s">
        <v>35</v>
      </c>
      <c r="T167" s="153">
        <v>0.91200000000000003</v>
      </c>
      <c r="U167" s="2" t="s">
        <v>1881</v>
      </c>
      <c r="V167" s="164">
        <v>2.0199999999999999E-2</v>
      </c>
      <c r="W167" s="166">
        <v>4.2029999999999998E-2</v>
      </c>
      <c r="X167" s="4" t="s">
        <v>428</v>
      </c>
      <c r="Y167" s="4" t="s">
        <v>143</v>
      </c>
      <c r="Z167" s="153">
        <v>59100</v>
      </c>
      <c r="AA167" s="153">
        <v>1</v>
      </c>
      <c r="AB167" s="153">
        <v>98.27</v>
      </c>
      <c r="AD167" s="153">
        <v>58.078000000000003</v>
      </c>
      <c r="AG167" s="2" t="s">
        <v>37</v>
      </c>
      <c r="AH167" s="166">
        <v>6.9999999999999994E-5</v>
      </c>
      <c r="AI167" s="166">
        <v>1.5769719769621E-2</v>
      </c>
      <c r="AJ167" s="166">
        <v>4.4285239827784404E-3</v>
      </c>
    </row>
    <row r="168" spans="1:36">
      <c r="A168" s="2" t="s">
        <v>26</v>
      </c>
      <c r="B168" s="2">
        <v>7635</v>
      </c>
      <c r="C168" s="2" t="s">
        <v>1196</v>
      </c>
      <c r="D168" s="2" t="s">
        <v>1580</v>
      </c>
      <c r="E168" s="4" t="s">
        <v>1330</v>
      </c>
      <c r="F168" s="2" t="s">
        <v>2111</v>
      </c>
      <c r="G168" s="2" t="s">
        <v>2112</v>
      </c>
      <c r="H168" s="2" t="s">
        <v>184</v>
      </c>
      <c r="I168" s="2" t="s">
        <v>773</v>
      </c>
      <c r="J168" s="2" t="s">
        <v>31</v>
      </c>
      <c r="K168" s="2" t="s">
        <v>31</v>
      </c>
      <c r="L168" s="2" t="s">
        <v>343</v>
      </c>
      <c r="M168" s="2" t="s">
        <v>32</v>
      </c>
      <c r="N168" s="2" t="s">
        <v>464</v>
      </c>
      <c r="O168" s="2" t="s">
        <v>143</v>
      </c>
      <c r="P168" s="2" t="s">
        <v>1198</v>
      </c>
      <c r="Q168" s="2" t="s">
        <v>429</v>
      </c>
      <c r="R168" s="2" t="s">
        <v>190</v>
      </c>
      <c r="S168" s="2" t="s">
        <v>35</v>
      </c>
      <c r="T168" s="153">
        <v>3.07</v>
      </c>
      <c r="U168" s="2" t="s">
        <v>2113</v>
      </c>
      <c r="V168" s="164">
        <v>1.8599999999999998E-2</v>
      </c>
      <c r="W168" s="166">
        <v>1.8350000000000002E-2</v>
      </c>
      <c r="X168" s="4" t="s">
        <v>428</v>
      </c>
      <c r="Y168" s="4" t="s">
        <v>143</v>
      </c>
      <c r="Z168" s="153">
        <v>40000</v>
      </c>
      <c r="AA168" s="153">
        <v>1</v>
      </c>
      <c r="AB168" s="153">
        <v>100.55</v>
      </c>
      <c r="AD168" s="153">
        <v>40.22</v>
      </c>
      <c r="AG168" s="2" t="s">
        <v>37</v>
      </c>
      <c r="AH168" s="166">
        <v>3.3000000000000003E-5</v>
      </c>
      <c r="AI168" s="166">
        <v>1.0920879250529199E-2</v>
      </c>
      <c r="AJ168" s="166">
        <v>3.0668506720813002E-3</v>
      </c>
    </row>
    <row r="169" spans="1:36">
      <c r="A169" s="2" t="s">
        <v>26</v>
      </c>
      <c r="B169" s="2">
        <v>7635</v>
      </c>
      <c r="C169" s="2" t="s">
        <v>1196</v>
      </c>
      <c r="D169" s="2" t="s">
        <v>1580</v>
      </c>
      <c r="E169" s="4" t="s">
        <v>1330</v>
      </c>
      <c r="F169" s="2" t="s">
        <v>2049</v>
      </c>
      <c r="G169" s="2" t="s">
        <v>2050</v>
      </c>
      <c r="H169" s="2" t="s">
        <v>184</v>
      </c>
      <c r="I169" s="2" t="s">
        <v>773</v>
      </c>
      <c r="J169" s="2" t="s">
        <v>31</v>
      </c>
      <c r="K169" s="2" t="s">
        <v>31</v>
      </c>
      <c r="L169" s="2" t="s">
        <v>343</v>
      </c>
      <c r="M169" s="2" t="s">
        <v>32</v>
      </c>
      <c r="N169" s="2" t="s">
        <v>464</v>
      </c>
      <c r="O169" s="2" t="s">
        <v>143</v>
      </c>
      <c r="P169" s="2" t="s">
        <v>1198</v>
      </c>
      <c r="Q169" s="2" t="s">
        <v>429</v>
      </c>
      <c r="R169" s="2" t="s">
        <v>190</v>
      </c>
      <c r="S169" s="2" t="s">
        <v>35</v>
      </c>
      <c r="T169" s="153">
        <v>3.6459999999999999</v>
      </c>
      <c r="U169" s="2" t="s">
        <v>2051</v>
      </c>
      <c r="V169" s="164">
        <v>1E-3</v>
      </c>
      <c r="W169" s="166">
        <v>1.8010000000000002E-2</v>
      </c>
      <c r="X169" s="4" t="s">
        <v>428</v>
      </c>
      <c r="Y169" s="4" t="s">
        <v>143</v>
      </c>
      <c r="Z169" s="153">
        <v>68000</v>
      </c>
      <c r="AA169" s="153">
        <v>1</v>
      </c>
      <c r="AB169" s="153">
        <v>102.55</v>
      </c>
      <c r="AD169" s="153">
        <v>69.733999999999995</v>
      </c>
      <c r="AG169" s="2" t="s">
        <v>37</v>
      </c>
      <c r="AH169" s="166">
        <v>2.1999999999999999E-5</v>
      </c>
      <c r="AI169" s="166">
        <v>1.8934773586683301E-2</v>
      </c>
      <c r="AJ169" s="166">
        <v>5.3173487013157003E-3</v>
      </c>
    </row>
    <row r="170" spans="1:36">
      <c r="A170" s="2" t="s">
        <v>26</v>
      </c>
      <c r="B170" s="2">
        <v>7635</v>
      </c>
      <c r="C170" s="2" t="s">
        <v>1196</v>
      </c>
      <c r="D170" s="2" t="s">
        <v>1580</v>
      </c>
      <c r="E170" s="4" t="s">
        <v>1330</v>
      </c>
      <c r="F170" s="2" t="s">
        <v>2052</v>
      </c>
      <c r="G170" s="2" t="s">
        <v>2053</v>
      </c>
      <c r="H170" s="2" t="s">
        <v>184</v>
      </c>
      <c r="I170" s="2" t="s">
        <v>986</v>
      </c>
      <c r="J170" s="2" t="s">
        <v>31</v>
      </c>
      <c r="K170" s="2" t="s">
        <v>31</v>
      </c>
      <c r="L170" s="2" t="s">
        <v>343</v>
      </c>
      <c r="M170" s="2" t="s">
        <v>32</v>
      </c>
      <c r="N170" s="2" t="s">
        <v>464</v>
      </c>
      <c r="O170" s="2" t="s">
        <v>143</v>
      </c>
      <c r="P170" s="2" t="s">
        <v>1792</v>
      </c>
      <c r="Q170" s="2" t="s">
        <v>431</v>
      </c>
      <c r="R170" s="2" t="s">
        <v>190</v>
      </c>
      <c r="S170" s="2" t="s">
        <v>35</v>
      </c>
      <c r="T170" s="153">
        <v>3.5720000000000001</v>
      </c>
      <c r="U170" s="2" t="s">
        <v>2054</v>
      </c>
      <c r="V170" s="164">
        <v>2.76E-2</v>
      </c>
      <c r="W170" s="166">
        <v>4.4479999999999999E-2</v>
      </c>
      <c r="X170" s="4" t="s">
        <v>428</v>
      </c>
      <c r="Y170" s="4" t="s">
        <v>143</v>
      </c>
      <c r="Z170" s="153">
        <v>75000</v>
      </c>
      <c r="AA170" s="153">
        <v>1</v>
      </c>
      <c r="AB170" s="153">
        <v>95.44</v>
      </c>
      <c r="AD170" s="153">
        <v>71.58</v>
      </c>
      <c r="AG170" s="2" t="s">
        <v>37</v>
      </c>
      <c r="AH170" s="166">
        <v>5.5999999999999999E-5</v>
      </c>
      <c r="AI170" s="166">
        <v>1.94360153344823E-2</v>
      </c>
      <c r="AJ170" s="166">
        <v>5.4581096744798496E-3</v>
      </c>
    </row>
    <row r="171" spans="1:36">
      <c r="A171" s="2" t="s">
        <v>26</v>
      </c>
      <c r="B171" s="2">
        <v>7635</v>
      </c>
      <c r="C171" s="2" t="s">
        <v>1196</v>
      </c>
      <c r="D171" s="2" t="s">
        <v>1580</v>
      </c>
      <c r="E171" s="4" t="s">
        <v>1330</v>
      </c>
      <c r="F171" s="2" t="s">
        <v>1882</v>
      </c>
      <c r="G171" s="2" t="s">
        <v>1883</v>
      </c>
      <c r="H171" s="2" t="s">
        <v>184</v>
      </c>
      <c r="I171" s="2" t="s">
        <v>773</v>
      </c>
      <c r="J171" s="2" t="s">
        <v>31</v>
      </c>
      <c r="K171" s="2" t="s">
        <v>31</v>
      </c>
      <c r="L171" s="2" t="s">
        <v>343</v>
      </c>
      <c r="M171" s="2" t="s">
        <v>32</v>
      </c>
      <c r="N171" s="2" t="s">
        <v>464</v>
      </c>
      <c r="O171" s="2" t="s">
        <v>143</v>
      </c>
      <c r="P171" s="2" t="s">
        <v>1198</v>
      </c>
      <c r="Q171" s="2" t="s">
        <v>429</v>
      </c>
      <c r="R171" s="2" t="s">
        <v>190</v>
      </c>
      <c r="S171" s="2" t="s">
        <v>35</v>
      </c>
      <c r="T171" s="153">
        <v>5.54</v>
      </c>
      <c r="U171" s="2" t="s">
        <v>1884</v>
      </c>
      <c r="V171" s="164">
        <v>2.0199999999999999E-2</v>
      </c>
      <c r="W171" s="166">
        <v>2.0369999999999999E-2</v>
      </c>
      <c r="X171" s="4" t="s">
        <v>428</v>
      </c>
      <c r="Y171" s="4" t="s">
        <v>143</v>
      </c>
      <c r="Z171" s="153">
        <v>40000</v>
      </c>
      <c r="AA171" s="153">
        <v>1</v>
      </c>
      <c r="AB171" s="153">
        <v>100.75</v>
      </c>
      <c r="AD171" s="153">
        <v>40.299999999999997</v>
      </c>
      <c r="AG171" s="2" t="s">
        <v>37</v>
      </c>
      <c r="AH171" s="166">
        <v>1.9000000000000001E-5</v>
      </c>
      <c r="AI171" s="166">
        <v>1.09426015364576E-2</v>
      </c>
      <c r="AJ171" s="166">
        <v>3.0729508225976199E-3</v>
      </c>
    </row>
    <row r="172" spans="1:36">
      <c r="A172" s="2" t="s">
        <v>26</v>
      </c>
      <c r="B172" s="2">
        <v>7635</v>
      </c>
      <c r="C172" s="2" t="s">
        <v>1889</v>
      </c>
      <c r="D172" s="2" t="s">
        <v>1890</v>
      </c>
      <c r="E172" s="4" t="s">
        <v>1330</v>
      </c>
      <c r="F172" s="2" t="s">
        <v>2114</v>
      </c>
      <c r="G172" s="2" t="s">
        <v>2115</v>
      </c>
      <c r="H172" s="2" t="s">
        <v>184</v>
      </c>
      <c r="I172" s="2" t="s">
        <v>986</v>
      </c>
      <c r="J172" s="2" t="s">
        <v>31</v>
      </c>
      <c r="K172" s="2" t="s">
        <v>31</v>
      </c>
      <c r="L172" s="2" t="s">
        <v>343</v>
      </c>
      <c r="M172" s="2" t="s">
        <v>32</v>
      </c>
      <c r="N172" s="2" t="s">
        <v>480</v>
      </c>
      <c r="O172" s="2" t="s">
        <v>143</v>
      </c>
      <c r="P172" s="2" t="s">
        <v>1736</v>
      </c>
      <c r="Q172" s="2" t="s">
        <v>429</v>
      </c>
      <c r="R172" s="2" t="s">
        <v>190</v>
      </c>
      <c r="S172" s="2" t="s">
        <v>35</v>
      </c>
      <c r="T172" s="153">
        <v>2.0840000000000001</v>
      </c>
      <c r="U172" s="2" t="s">
        <v>1896</v>
      </c>
      <c r="V172" s="164">
        <v>5.6500000000000002E-2</v>
      </c>
      <c r="W172" s="166">
        <v>4.6330000000000003E-2</v>
      </c>
      <c r="X172" s="4" t="s">
        <v>428</v>
      </c>
      <c r="Y172" s="4" t="s">
        <v>143</v>
      </c>
      <c r="Z172" s="153">
        <v>21250</v>
      </c>
      <c r="AA172" s="153">
        <v>1</v>
      </c>
      <c r="AB172" s="153">
        <v>103.65</v>
      </c>
      <c r="AD172" s="153">
        <v>22.026</v>
      </c>
      <c r="AG172" s="2" t="s">
        <v>37</v>
      </c>
      <c r="AH172" s="166">
        <v>9.1000000000000003E-5</v>
      </c>
      <c r="AI172" s="166">
        <v>5.9805865500357196E-3</v>
      </c>
      <c r="AJ172" s="166">
        <v>1.67949534645104E-3</v>
      </c>
    </row>
    <row r="173" spans="1:36">
      <c r="A173" s="2" t="s">
        <v>26</v>
      </c>
      <c r="B173" s="2">
        <v>7635</v>
      </c>
      <c r="C173" s="2" t="s">
        <v>1889</v>
      </c>
      <c r="D173" s="2" t="s">
        <v>1890</v>
      </c>
      <c r="E173" s="4" t="s">
        <v>1330</v>
      </c>
      <c r="F173" s="2" t="s">
        <v>1894</v>
      </c>
      <c r="G173" s="2" t="s">
        <v>1895</v>
      </c>
      <c r="H173" s="2" t="s">
        <v>184</v>
      </c>
      <c r="I173" s="2" t="s">
        <v>773</v>
      </c>
      <c r="J173" s="2" t="s">
        <v>31</v>
      </c>
      <c r="K173" s="2" t="s">
        <v>31</v>
      </c>
      <c r="L173" s="2" t="s">
        <v>343</v>
      </c>
      <c r="M173" s="2" t="s">
        <v>32</v>
      </c>
      <c r="N173" s="2" t="s">
        <v>480</v>
      </c>
      <c r="O173" s="2" t="s">
        <v>143</v>
      </c>
      <c r="P173" s="2" t="s">
        <v>1766</v>
      </c>
      <c r="Q173" s="2" t="s">
        <v>431</v>
      </c>
      <c r="R173" s="2" t="s">
        <v>190</v>
      </c>
      <c r="S173" s="2" t="s">
        <v>35</v>
      </c>
      <c r="T173" s="153">
        <v>2.1539999999999999</v>
      </c>
      <c r="U173" s="2" t="s">
        <v>1896</v>
      </c>
      <c r="V173" s="164">
        <v>3.6999999999999998E-2</v>
      </c>
      <c r="W173" s="166">
        <v>2.189E-2</v>
      </c>
      <c r="X173" s="4" t="s">
        <v>428</v>
      </c>
      <c r="Y173" s="4" t="s">
        <v>143</v>
      </c>
      <c r="Z173" s="153">
        <v>57902.48</v>
      </c>
      <c r="AA173" s="153">
        <v>1</v>
      </c>
      <c r="AB173" s="153">
        <v>116.15</v>
      </c>
      <c r="AD173" s="153">
        <v>67.254000000000005</v>
      </c>
      <c r="AG173" s="2" t="s">
        <v>37</v>
      </c>
      <c r="AH173" s="166">
        <v>1.54E-4</v>
      </c>
      <c r="AI173" s="166">
        <v>1.82613095513811E-2</v>
      </c>
      <c r="AJ173" s="166">
        <v>5.1282234869526799E-3</v>
      </c>
    </row>
    <row r="174" spans="1:36">
      <c r="A174" s="2" t="s">
        <v>26</v>
      </c>
      <c r="B174" s="2">
        <v>7635</v>
      </c>
      <c r="C174" s="2" t="s">
        <v>1901</v>
      </c>
      <c r="D174" s="2" t="s">
        <v>1902</v>
      </c>
      <c r="E174" s="4" t="s">
        <v>1330</v>
      </c>
      <c r="F174" s="2" t="s">
        <v>1903</v>
      </c>
      <c r="G174" s="2" t="s">
        <v>1904</v>
      </c>
      <c r="H174" s="2" t="s">
        <v>184</v>
      </c>
      <c r="I174" s="2" t="s">
        <v>773</v>
      </c>
      <c r="J174" s="2" t="s">
        <v>31</v>
      </c>
      <c r="K174" s="2" t="s">
        <v>31</v>
      </c>
      <c r="L174" s="2" t="s">
        <v>343</v>
      </c>
      <c r="M174" s="2" t="s">
        <v>32</v>
      </c>
      <c r="N174" s="2" t="s">
        <v>480</v>
      </c>
      <c r="O174" s="2" t="s">
        <v>143</v>
      </c>
      <c r="P174" s="2" t="s">
        <v>1745</v>
      </c>
      <c r="Q174" s="2" t="s">
        <v>429</v>
      </c>
      <c r="R174" s="2" t="s">
        <v>190</v>
      </c>
      <c r="S174" s="2" t="s">
        <v>35</v>
      </c>
      <c r="T174" s="153">
        <v>2.077</v>
      </c>
      <c r="U174" s="2" t="s">
        <v>1905</v>
      </c>
      <c r="V174" s="164">
        <v>2.0500000000000001E-2</v>
      </c>
      <c r="W174" s="166">
        <v>2.3279999999999999E-2</v>
      </c>
      <c r="X174" s="4" t="s">
        <v>428</v>
      </c>
      <c r="Y174" s="4" t="s">
        <v>143</v>
      </c>
      <c r="Z174" s="153">
        <v>23000</v>
      </c>
      <c r="AA174" s="153">
        <v>1</v>
      </c>
      <c r="AB174" s="153">
        <v>112.41</v>
      </c>
      <c r="AD174" s="153">
        <v>25.853999999999999</v>
      </c>
      <c r="AG174" s="2" t="s">
        <v>37</v>
      </c>
      <c r="AH174" s="166">
        <v>3.0000000000000001E-5</v>
      </c>
      <c r="AI174" s="166">
        <v>7.0201812134996601E-3</v>
      </c>
      <c r="AJ174" s="166">
        <v>1.9714390186770701E-3</v>
      </c>
    </row>
    <row r="175" spans="1:36">
      <c r="A175" s="2" t="s">
        <v>26</v>
      </c>
      <c r="B175" s="2">
        <v>7635</v>
      </c>
      <c r="C175" s="2" t="s">
        <v>1906</v>
      </c>
      <c r="D175" s="2" t="s">
        <v>1907</v>
      </c>
      <c r="E175" s="4" t="s">
        <v>1330</v>
      </c>
      <c r="F175" s="2" t="s">
        <v>2116</v>
      </c>
      <c r="G175" s="2" t="s">
        <v>2117</v>
      </c>
      <c r="H175" s="2" t="s">
        <v>184</v>
      </c>
      <c r="I175" s="2" t="s">
        <v>773</v>
      </c>
      <c r="J175" s="2" t="s">
        <v>31</v>
      </c>
      <c r="K175" s="2" t="s">
        <v>31</v>
      </c>
      <c r="L175" s="2" t="s">
        <v>343</v>
      </c>
      <c r="M175" s="2" t="s">
        <v>32</v>
      </c>
      <c r="N175" s="2" t="s">
        <v>464</v>
      </c>
      <c r="O175" s="2" t="s">
        <v>143</v>
      </c>
      <c r="P175" s="2" t="s">
        <v>1792</v>
      </c>
      <c r="Q175" s="2" t="s">
        <v>431</v>
      </c>
      <c r="R175" s="2" t="s">
        <v>190</v>
      </c>
      <c r="S175" s="2" t="s">
        <v>35</v>
      </c>
      <c r="T175" s="153">
        <v>3.4209999999999998</v>
      </c>
      <c r="U175" s="2" t="s">
        <v>2118</v>
      </c>
      <c r="V175" s="164">
        <v>1.2200000000000001E-2</v>
      </c>
      <c r="W175" s="166">
        <v>1.7999999999999999E-2</v>
      </c>
      <c r="X175" s="4" t="s">
        <v>428</v>
      </c>
      <c r="Y175" s="4" t="s">
        <v>143</v>
      </c>
      <c r="Z175" s="153">
        <v>60000</v>
      </c>
      <c r="AA175" s="153">
        <v>1</v>
      </c>
      <c r="AB175" s="153">
        <v>111.35</v>
      </c>
      <c r="AD175" s="153">
        <v>66.81</v>
      </c>
      <c r="AG175" s="2" t="s">
        <v>37</v>
      </c>
      <c r="AH175" s="166">
        <v>2.0000000000000002E-5</v>
      </c>
      <c r="AI175" s="166">
        <v>1.8140824035998399E-2</v>
      </c>
      <c r="AJ175" s="166">
        <v>5.0943881999441004E-3</v>
      </c>
    </row>
    <row r="176" spans="1:36">
      <c r="A176" s="2" t="s">
        <v>26</v>
      </c>
      <c r="B176" s="2">
        <v>7635</v>
      </c>
      <c r="C176" s="2" t="s">
        <v>1906</v>
      </c>
      <c r="D176" s="2" t="s">
        <v>1907</v>
      </c>
      <c r="E176" s="4" t="s">
        <v>1330</v>
      </c>
      <c r="F176" s="2" t="s">
        <v>1908</v>
      </c>
      <c r="G176" s="2" t="s">
        <v>1909</v>
      </c>
      <c r="H176" s="2" t="s">
        <v>184</v>
      </c>
      <c r="I176" s="2" t="s">
        <v>773</v>
      </c>
      <c r="J176" s="2" t="s">
        <v>31</v>
      </c>
      <c r="K176" s="2" t="s">
        <v>31</v>
      </c>
      <c r="L176" s="2" t="s">
        <v>343</v>
      </c>
      <c r="M176" s="2" t="s">
        <v>32</v>
      </c>
      <c r="N176" s="2" t="s">
        <v>464</v>
      </c>
      <c r="O176" s="2" t="s">
        <v>143</v>
      </c>
      <c r="P176" s="2" t="s">
        <v>1792</v>
      </c>
      <c r="Q176" s="2" t="s">
        <v>431</v>
      </c>
      <c r="R176" s="2" t="s">
        <v>190</v>
      </c>
      <c r="S176" s="2" t="s">
        <v>35</v>
      </c>
      <c r="T176" s="153">
        <v>4.5510000000000002</v>
      </c>
      <c r="U176" s="2" t="s">
        <v>1910</v>
      </c>
      <c r="V176" s="164">
        <v>1E-3</v>
      </c>
      <c r="W176" s="166">
        <v>1.9689999999999999E-2</v>
      </c>
      <c r="X176" s="4" t="s">
        <v>428</v>
      </c>
      <c r="Y176" s="4" t="s">
        <v>143</v>
      </c>
      <c r="Z176" s="153">
        <v>25000</v>
      </c>
      <c r="AA176" s="153">
        <v>1</v>
      </c>
      <c r="AB176" s="153">
        <v>100.35</v>
      </c>
      <c r="AD176" s="153">
        <v>25.087</v>
      </c>
      <c r="AG176" s="2" t="s">
        <v>37</v>
      </c>
      <c r="AH176" s="166">
        <v>6.9999999999999999E-6</v>
      </c>
      <c r="AI176" s="166">
        <v>6.8119731028754502E-3</v>
      </c>
      <c r="AJ176" s="166">
        <v>1.9129690759781099E-3</v>
      </c>
    </row>
    <row r="177" spans="1:36">
      <c r="A177" s="2" t="s">
        <v>26</v>
      </c>
      <c r="B177" s="2">
        <v>7635</v>
      </c>
      <c r="C177" s="2" t="s">
        <v>1906</v>
      </c>
      <c r="D177" s="2" t="s">
        <v>1907</v>
      </c>
      <c r="E177" s="4" t="s">
        <v>1330</v>
      </c>
      <c r="F177" s="2" t="s">
        <v>1911</v>
      </c>
      <c r="G177" s="2" t="s">
        <v>1912</v>
      </c>
      <c r="H177" s="2" t="s">
        <v>184</v>
      </c>
      <c r="I177" s="2" t="s">
        <v>773</v>
      </c>
      <c r="J177" s="2" t="s">
        <v>31</v>
      </c>
      <c r="K177" s="2" t="s">
        <v>31</v>
      </c>
      <c r="L177" s="2" t="s">
        <v>343</v>
      </c>
      <c r="M177" s="2" t="s">
        <v>32</v>
      </c>
      <c r="N177" s="2" t="s">
        <v>464</v>
      </c>
      <c r="O177" s="2" t="s">
        <v>143</v>
      </c>
      <c r="P177" s="2" t="s">
        <v>1792</v>
      </c>
      <c r="Q177" s="2" t="s">
        <v>431</v>
      </c>
      <c r="R177" s="2" t="s">
        <v>190</v>
      </c>
      <c r="S177" s="2" t="s">
        <v>35</v>
      </c>
      <c r="T177" s="153">
        <v>4.3949999999999996</v>
      </c>
      <c r="U177" s="2" t="s">
        <v>1868</v>
      </c>
      <c r="V177" s="164">
        <v>2.06E-2</v>
      </c>
      <c r="W177" s="166">
        <v>1.9730000000000001E-2</v>
      </c>
      <c r="X177" s="4" t="s">
        <v>428</v>
      </c>
      <c r="Y177" s="4" t="s">
        <v>143</v>
      </c>
      <c r="Z177" s="153">
        <v>30000</v>
      </c>
      <c r="AA177" s="153">
        <v>1</v>
      </c>
      <c r="AB177" s="153">
        <v>103.41</v>
      </c>
      <c r="AD177" s="153">
        <v>31.023</v>
      </c>
      <c r="AG177" s="2" t="s">
        <v>37</v>
      </c>
      <c r="AH177" s="166">
        <v>1.5E-5</v>
      </c>
      <c r="AI177" s="166">
        <v>8.4236309544795298E-3</v>
      </c>
      <c r="AJ177" s="166">
        <v>2.36556211834854E-3</v>
      </c>
    </row>
    <row r="178" spans="1:36">
      <c r="A178" s="2" t="s">
        <v>26</v>
      </c>
      <c r="B178" s="2">
        <v>7635</v>
      </c>
      <c r="C178" s="2" t="s">
        <v>1906</v>
      </c>
      <c r="D178" s="2" t="s">
        <v>1907</v>
      </c>
      <c r="E178" s="4" t="s">
        <v>1330</v>
      </c>
      <c r="F178" s="2" t="s">
        <v>1913</v>
      </c>
      <c r="G178" s="2" t="s">
        <v>1914</v>
      </c>
      <c r="H178" s="2" t="s">
        <v>184</v>
      </c>
      <c r="I178" s="2" t="s">
        <v>773</v>
      </c>
      <c r="J178" s="2" t="s">
        <v>31</v>
      </c>
      <c r="K178" s="2" t="s">
        <v>31</v>
      </c>
      <c r="L178" s="2" t="s">
        <v>343</v>
      </c>
      <c r="M178" s="2" t="s">
        <v>32</v>
      </c>
      <c r="N178" s="2" t="s">
        <v>464</v>
      </c>
      <c r="O178" s="2" t="s">
        <v>143</v>
      </c>
      <c r="P178" s="2" t="s">
        <v>1198</v>
      </c>
      <c r="Q178" s="2" t="s">
        <v>429</v>
      </c>
      <c r="R178" s="2" t="s">
        <v>190</v>
      </c>
      <c r="S178" s="2" t="s">
        <v>35</v>
      </c>
      <c r="T178" s="153">
        <v>4.93</v>
      </c>
      <c r="U178" s="2" t="s">
        <v>1915</v>
      </c>
      <c r="V178" s="164">
        <v>1.9900000000000001E-2</v>
      </c>
      <c r="W178" s="166">
        <v>1.9460000000000002E-2</v>
      </c>
      <c r="X178" s="4" t="s">
        <v>428</v>
      </c>
      <c r="Y178" s="4" t="s">
        <v>143</v>
      </c>
      <c r="Z178" s="153">
        <v>40000</v>
      </c>
      <c r="AA178" s="153">
        <v>1</v>
      </c>
      <c r="AB178" s="153">
        <v>100.72</v>
      </c>
      <c r="AD178" s="153">
        <v>40.287999999999997</v>
      </c>
      <c r="AG178" s="2" t="s">
        <v>37</v>
      </c>
      <c r="AH178" s="166">
        <v>1.5E-5</v>
      </c>
      <c r="AI178" s="166">
        <v>1.09393431935684E-2</v>
      </c>
      <c r="AJ178" s="166">
        <v>3.0720358000201802E-3</v>
      </c>
    </row>
    <row r="179" spans="1:36">
      <c r="A179" s="2" t="s">
        <v>26</v>
      </c>
      <c r="B179" s="2">
        <v>7635</v>
      </c>
      <c r="C179" s="2" t="s">
        <v>1906</v>
      </c>
      <c r="D179" s="2" t="s">
        <v>1907</v>
      </c>
      <c r="E179" s="4" t="s">
        <v>1330</v>
      </c>
      <c r="F179" s="2" t="s">
        <v>1916</v>
      </c>
      <c r="G179" s="2" t="s">
        <v>1917</v>
      </c>
      <c r="H179" s="2" t="s">
        <v>184</v>
      </c>
      <c r="I179" s="2" t="s">
        <v>986</v>
      </c>
      <c r="J179" s="2" t="s">
        <v>31</v>
      </c>
      <c r="K179" s="2" t="s">
        <v>31</v>
      </c>
      <c r="L179" s="2" t="s">
        <v>343</v>
      </c>
      <c r="M179" s="2" t="s">
        <v>32</v>
      </c>
      <c r="N179" s="2" t="s">
        <v>464</v>
      </c>
      <c r="O179" s="2" t="s">
        <v>143</v>
      </c>
      <c r="P179" s="2" t="s">
        <v>1792</v>
      </c>
      <c r="Q179" s="2" t="s">
        <v>431</v>
      </c>
      <c r="R179" s="2" t="s">
        <v>190</v>
      </c>
      <c r="S179" s="2" t="s">
        <v>35</v>
      </c>
      <c r="T179" s="153">
        <v>0.43</v>
      </c>
      <c r="U179" s="2" t="s">
        <v>1918</v>
      </c>
      <c r="V179" s="164">
        <v>1.09E-2</v>
      </c>
      <c r="W179" s="166">
        <v>4.6129999999999997E-2</v>
      </c>
      <c r="X179" s="4" t="s">
        <v>428</v>
      </c>
      <c r="Y179" s="4" t="s">
        <v>143</v>
      </c>
      <c r="Z179" s="153">
        <v>50000</v>
      </c>
      <c r="AA179" s="153">
        <v>1</v>
      </c>
      <c r="AB179" s="153">
        <v>99.16</v>
      </c>
      <c r="AD179" s="153">
        <v>49.58</v>
      </c>
      <c r="AG179" s="2" t="s">
        <v>37</v>
      </c>
      <c r="AH179" s="166">
        <v>6.4999999999999994E-5</v>
      </c>
      <c r="AI179" s="166">
        <v>1.3462386704158001E-2</v>
      </c>
      <c r="AJ179" s="166">
        <v>3.7805682824910698E-3</v>
      </c>
    </row>
    <row r="180" spans="1:36">
      <c r="A180" s="2" t="s">
        <v>26</v>
      </c>
      <c r="B180" s="2">
        <v>7635</v>
      </c>
      <c r="C180" s="2" t="s">
        <v>1906</v>
      </c>
      <c r="D180" s="2" t="s">
        <v>1907</v>
      </c>
      <c r="E180" s="4" t="s">
        <v>1330</v>
      </c>
      <c r="F180" s="2" t="s">
        <v>2119</v>
      </c>
      <c r="G180" s="2" t="s">
        <v>2120</v>
      </c>
      <c r="H180" s="2" t="s">
        <v>184</v>
      </c>
      <c r="I180" s="2" t="s">
        <v>986</v>
      </c>
      <c r="J180" s="2" t="s">
        <v>31</v>
      </c>
      <c r="K180" s="2" t="s">
        <v>31</v>
      </c>
      <c r="L180" s="2" t="s">
        <v>343</v>
      </c>
      <c r="M180" s="2" t="s">
        <v>32</v>
      </c>
      <c r="N180" s="2" t="s">
        <v>464</v>
      </c>
      <c r="O180" s="2" t="s">
        <v>143</v>
      </c>
      <c r="P180" s="2" t="s">
        <v>1792</v>
      </c>
      <c r="Q180" s="2" t="s">
        <v>431</v>
      </c>
      <c r="R180" s="2" t="s">
        <v>190</v>
      </c>
      <c r="S180" s="2" t="s">
        <v>35</v>
      </c>
      <c r="T180" s="153">
        <v>1.157</v>
      </c>
      <c r="U180" s="2" t="s">
        <v>2121</v>
      </c>
      <c r="V180" s="164">
        <v>2.98E-2</v>
      </c>
      <c r="W180" s="166">
        <v>4.4519999999999997E-2</v>
      </c>
      <c r="X180" s="4" t="s">
        <v>428</v>
      </c>
      <c r="Y180" s="4" t="s">
        <v>143</v>
      </c>
      <c r="Z180" s="153">
        <v>113500</v>
      </c>
      <c r="AA180" s="153">
        <v>1</v>
      </c>
      <c r="AB180" s="153">
        <v>100.79</v>
      </c>
      <c r="AD180" s="153">
        <v>114.39700000000001</v>
      </c>
      <c r="AG180" s="2" t="s">
        <v>37</v>
      </c>
      <c r="AH180" s="166">
        <v>8.6000000000000003E-5</v>
      </c>
      <c r="AI180" s="166">
        <v>3.1061959256962899E-2</v>
      </c>
      <c r="AJ180" s="166">
        <v>8.7229597945387791E-3</v>
      </c>
    </row>
    <row r="181" spans="1:36">
      <c r="A181" s="2" t="s">
        <v>26</v>
      </c>
      <c r="B181" s="2">
        <v>7635</v>
      </c>
      <c r="C181" s="2" t="s">
        <v>1906</v>
      </c>
      <c r="D181" s="2" t="s">
        <v>1907</v>
      </c>
      <c r="E181" s="4" t="s">
        <v>1330</v>
      </c>
      <c r="F181" s="2" t="s">
        <v>1919</v>
      </c>
      <c r="G181" s="2" t="s">
        <v>1920</v>
      </c>
      <c r="H181" s="2" t="s">
        <v>184</v>
      </c>
      <c r="I181" s="2" t="s">
        <v>773</v>
      </c>
      <c r="J181" s="2" t="s">
        <v>31</v>
      </c>
      <c r="K181" s="2" t="s">
        <v>31</v>
      </c>
      <c r="L181" s="2" t="s">
        <v>343</v>
      </c>
      <c r="M181" s="2" t="s">
        <v>32</v>
      </c>
      <c r="N181" s="2" t="s">
        <v>464</v>
      </c>
      <c r="O181" s="2" t="s">
        <v>143</v>
      </c>
      <c r="P181" s="2" t="s">
        <v>1792</v>
      </c>
      <c r="Q181" s="2" t="s">
        <v>431</v>
      </c>
      <c r="R181" s="2" t="s">
        <v>190</v>
      </c>
      <c r="S181" s="2" t="s">
        <v>35</v>
      </c>
      <c r="T181" s="153">
        <v>0.496</v>
      </c>
      <c r="U181" s="2" t="s">
        <v>1921</v>
      </c>
      <c r="V181" s="164">
        <v>8.6E-3</v>
      </c>
      <c r="W181" s="166">
        <v>1.3089999999999999E-2</v>
      </c>
      <c r="X181" s="4" t="s">
        <v>428</v>
      </c>
      <c r="Y181" s="4" t="s">
        <v>143</v>
      </c>
      <c r="Z181" s="153">
        <v>35000</v>
      </c>
      <c r="AA181" s="153">
        <v>1</v>
      </c>
      <c r="AB181" s="153">
        <v>113.09</v>
      </c>
      <c r="AD181" s="153">
        <v>39.581000000000003</v>
      </c>
      <c r="AG181" s="2" t="s">
        <v>37</v>
      </c>
      <c r="AH181" s="166">
        <v>1.4E-5</v>
      </c>
      <c r="AI181" s="166">
        <v>1.07475082559627E-2</v>
      </c>
      <c r="AJ181" s="166">
        <v>3.0181638457729E-3</v>
      </c>
    </row>
    <row r="182" spans="1:36">
      <c r="A182" s="2" t="s">
        <v>26</v>
      </c>
      <c r="B182" s="2">
        <v>7635</v>
      </c>
      <c r="C182" s="2" t="s">
        <v>1906</v>
      </c>
      <c r="D182" s="2" t="s">
        <v>1907</v>
      </c>
      <c r="E182" s="4" t="s">
        <v>1330</v>
      </c>
      <c r="F182" s="2" t="s">
        <v>1922</v>
      </c>
      <c r="G182" s="2" t="s">
        <v>1923</v>
      </c>
      <c r="H182" s="2" t="s">
        <v>184</v>
      </c>
      <c r="I182" s="2" t="s">
        <v>773</v>
      </c>
      <c r="J182" s="2" t="s">
        <v>31</v>
      </c>
      <c r="K182" s="2" t="s">
        <v>31</v>
      </c>
      <c r="L182" s="2" t="s">
        <v>343</v>
      </c>
      <c r="M182" s="2" t="s">
        <v>32</v>
      </c>
      <c r="N182" s="2" t="s">
        <v>464</v>
      </c>
      <c r="O182" s="2" t="s">
        <v>143</v>
      </c>
      <c r="P182" s="2" t="s">
        <v>1792</v>
      </c>
      <c r="Q182" s="2" t="s">
        <v>431</v>
      </c>
      <c r="R182" s="2" t="s">
        <v>190</v>
      </c>
      <c r="S182" s="2" t="s">
        <v>35</v>
      </c>
      <c r="T182" s="153">
        <v>2.2160000000000002</v>
      </c>
      <c r="U182" s="2" t="s">
        <v>1924</v>
      </c>
      <c r="V182" s="164">
        <v>3.8E-3</v>
      </c>
      <c r="W182" s="166">
        <v>1.7170000000000001E-2</v>
      </c>
      <c r="X182" s="4" t="s">
        <v>428</v>
      </c>
      <c r="Y182" s="4" t="s">
        <v>143</v>
      </c>
      <c r="Z182" s="153">
        <v>80000</v>
      </c>
      <c r="AA182" s="153">
        <v>1</v>
      </c>
      <c r="AB182" s="153">
        <v>107.22</v>
      </c>
      <c r="AD182" s="153">
        <v>85.775999999999996</v>
      </c>
      <c r="AG182" s="2" t="s">
        <v>37</v>
      </c>
      <c r="AH182" s="166">
        <v>2.6999999999999999E-5</v>
      </c>
      <c r="AI182" s="166">
        <v>2.32906349724861E-2</v>
      </c>
      <c r="AJ182" s="166">
        <v>6.5405813836013401E-3</v>
      </c>
    </row>
    <row r="183" spans="1:36">
      <c r="A183" s="2" t="s">
        <v>26</v>
      </c>
      <c r="B183" s="2">
        <v>7635</v>
      </c>
      <c r="C183" s="2" t="s">
        <v>1906</v>
      </c>
      <c r="D183" s="2" t="s">
        <v>1907</v>
      </c>
      <c r="E183" s="4" t="s">
        <v>1330</v>
      </c>
      <c r="F183" s="2" t="s">
        <v>2122</v>
      </c>
      <c r="G183" s="2" t="s">
        <v>2123</v>
      </c>
      <c r="H183" s="2" t="s">
        <v>184</v>
      </c>
      <c r="I183" s="2" t="s">
        <v>773</v>
      </c>
      <c r="J183" s="2" t="s">
        <v>31</v>
      </c>
      <c r="K183" s="2" t="s">
        <v>31</v>
      </c>
      <c r="L183" s="2" t="s">
        <v>343</v>
      </c>
      <c r="M183" s="2" t="s">
        <v>32</v>
      </c>
      <c r="N183" s="2" t="s">
        <v>464</v>
      </c>
      <c r="O183" s="2" t="s">
        <v>143</v>
      </c>
      <c r="P183" s="2" t="s">
        <v>1792</v>
      </c>
      <c r="Q183" s="2" t="s">
        <v>431</v>
      </c>
      <c r="R183" s="2" t="s">
        <v>190</v>
      </c>
      <c r="S183" s="2" t="s">
        <v>35</v>
      </c>
      <c r="T183" s="153">
        <v>3.4350000000000001</v>
      </c>
      <c r="U183" s="2" t="s">
        <v>2124</v>
      </c>
      <c r="V183" s="164">
        <v>1E-3</v>
      </c>
      <c r="W183" s="166">
        <v>1.8790000000000001E-2</v>
      </c>
      <c r="X183" s="4" t="s">
        <v>428</v>
      </c>
      <c r="Y183" s="4" t="s">
        <v>143</v>
      </c>
      <c r="Z183" s="153">
        <v>55000</v>
      </c>
      <c r="AA183" s="153">
        <v>1</v>
      </c>
      <c r="AB183" s="153">
        <v>101.54</v>
      </c>
      <c r="AD183" s="153">
        <v>55.847000000000001</v>
      </c>
      <c r="AG183" s="2" t="s">
        <v>37</v>
      </c>
      <c r="AH183" s="166">
        <v>5.3000000000000001E-5</v>
      </c>
      <c r="AI183" s="166">
        <v>1.5164056278078099E-2</v>
      </c>
      <c r="AJ183" s="166">
        <v>4.2584388235635097E-3</v>
      </c>
    </row>
    <row r="184" spans="1:36">
      <c r="A184" s="2" t="s">
        <v>26</v>
      </c>
      <c r="B184" s="2">
        <v>7635</v>
      </c>
      <c r="C184" s="2" t="s">
        <v>1925</v>
      </c>
      <c r="D184" s="2" t="s">
        <v>1926</v>
      </c>
      <c r="E184" s="4" t="s">
        <v>1330</v>
      </c>
      <c r="F184" s="2" t="s">
        <v>1927</v>
      </c>
      <c r="G184" s="2" t="s">
        <v>1928</v>
      </c>
      <c r="H184" s="2" t="s">
        <v>184</v>
      </c>
      <c r="I184" s="2" t="s">
        <v>773</v>
      </c>
      <c r="J184" s="2" t="s">
        <v>31</v>
      </c>
      <c r="K184" s="2" t="s">
        <v>31</v>
      </c>
      <c r="L184" s="2" t="s">
        <v>345</v>
      </c>
      <c r="M184" s="2" t="s">
        <v>32</v>
      </c>
      <c r="N184" s="2" t="s">
        <v>459</v>
      </c>
      <c r="O184" s="2" t="s">
        <v>143</v>
      </c>
      <c r="P184" s="2" t="s">
        <v>1759</v>
      </c>
      <c r="Q184" s="2" t="s">
        <v>431</v>
      </c>
      <c r="R184" s="2" t="s">
        <v>190</v>
      </c>
      <c r="S184" s="2" t="s">
        <v>35</v>
      </c>
      <c r="T184" s="153">
        <v>2.129</v>
      </c>
      <c r="U184" s="2" t="s">
        <v>62</v>
      </c>
      <c r="V184" s="164">
        <v>3.5400000000000001E-2</v>
      </c>
      <c r="W184" s="166">
        <v>3.3759999999999998E-2</v>
      </c>
      <c r="X184" s="4" t="s">
        <v>428</v>
      </c>
      <c r="Y184" s="4" t="s">
        <v>143</v>
      </c>
      <c r="Z184" s="153">
        <v>24000</v>
      </c>
      <c r="AA184" s="153">
        <v>1</v>
      </c>
      <c r="AB184" s="153">
        <v>104.17</v>
      </c>
      <c r="AD184" s="153">
        <v>25.001000000000001</v>
      </c>
      <c r="AG184" s="2" t="s">
        <v>37</v>
      </c>
      <c r="AH184" s="166">
        <v>0</v>
      </c>
      <c r="AI184" s="166">
        <v>6.7884315755004903E-3</v>
      </c>
      <c r="AJ184" s="166">
        <v>1.90635803785605E-3</v>
      </c>
    </row>
    <row r="185" spans="1:36">
      <c r="A185" s="2" t="s">
        <v>26</v>
      </c>
      <c r="B185" s="2">
        <v>7635</v>
      </c>
      <c r="C185" s="2" t="s">
        <v>1598</v>
      </c>
      <c r="D185" s="2" t="s">
        <v>1599</v>
      </c>
      <c r="E185" s="4" t="s">
        <v>1330</v>
      </c>
      <c r="F185" s="2" t="s">
        <v>1929</v>
      </c>
      <c r="G185" s="2" t="s">
        <v>1930</v>
      </c>
      <c r="H185" s="2" t="s">
        <v>184</v>
      </c>
      <c r="I185" s="2" t="s">
        <v>773</v>
      </c>
      <c r="J185" s="2" t="s">
        <v>31</v>
      </c>
      <c r="K185" s="2" t="s">
        <v>31</v>
      </c>
      <c r="L185" s="2" t="s">
        <v>343</v>
      </c>
      <c r="M185" s="2" t="s">
        <v>32</v>
      </c>
      <c r="N185" s="2" t="s">
        <v>480</v>
      </c>
      <c r="O185" s="2" t="s">
        <v>143</v>
      </c>
      <c r="P185" s="2" t="s">
        <v>1736</v>
      </c>
      <c r="Q185" s="2" t="s">
        <v>429</v>
      </c>
      <c r="R185" s="2" t="s">
        <v>190</v>
      </c>
      <c r="S185" s="2" t="s">
        <v>35</v>
      </c>
      <c r="T185" s="153">
        <v>3.9940000000000002</v>
      </c>
      <c r="U185" s="2" t="s">
        <v>1767</v>
      </c>
      <c r="V185" s="164">
        <v>6.4999999999999997E-3</v>
      </c>
      <c r="W185" s="166">
        <v>2.2290000000000001E-2</v>
      </c>
      <c r="X185" s="4" t="s">
        <v>428</v>
      </c>
      <c r="Y185" s="4" t="s">
        <v>143</v>
      </c>
      <c r="Z185" s="153">
        <v>19574.46</v>
      </c>
      <c r="AA185" s="153">
        <v>1</v>
      </c>
      <c r="AB185" s="153">
        <v>104.53</v>
      </c>
      <c r="AD185" s="153">
        <v>20.460999999999999</v>
      </c>
      <c r="AG185" s="2" t="s">
        <v>37</v>
      </c>
      <c r="AH185" s="166">
        <v>3.8999999999999999E-5</v>
      </c>
      <c r="AI185" s="166">
        <v>5.5557958548228198E-3</v>
      </c>
      <c r="AJ185" s="166">
        <v>1.5602037034229E-3</v>
      </c>
    </row>
    <row r="186" spans="1:36">
      <c r="A186" s="2" t="s">
        <v>26</v>
      </c>
      <c r="B186" s="2">
        <v>7635</v>
      </c>
      <c r="C186" s="2" t="s">
        <v>1598</v>
      </c>
      <c r="D186" s="2" t="s">
        <v>1599</v>
      </c>
      <c r="E186" s="4" t="s">
        <v>1330</v>
      </c>
      <c r="F186" s="2" t="s">
        <v>1931</v>
      </c>
      <c r="G186" s="2" t="s">
        <v>1932</v>
      </c>
      <c r="H186" s="2" t="s">
        <v>184</v>
      </c>
      <c r="I186" s="2" t="s">
        <v>773</v>
      </c>
      <c r="J186" s="2" t="s">
        <v>31</v>
      </c>
      <c r="K186" s="2" t="s">
        <v>31</v>
      </c>
      <c r="L186" s="2" t="s">
        <v>343</v>
      </c>
      <c r="M186" s="2" t="s">
        <v>32</v>
      </c>
      <c r="N186" s="2" t="s">
        <v>480</v>
      </c>
      <c r="O186" s="2" t="s">
        <v>143</v>
      </c>
      <c r="P186" s="2" t="s">
        <v>1736</v>
      </c>
      <c r="Q186" s="2" t="s">
        <v>429</v>
      </c>
      <c r="R186" s="2" t="s">
        <v>190</v>
      </c>
      <c r="S186" s="2" t="s">
        <v>35</v>
      </c>
      <c r="T186" s="153">
        <v>6.45</v>
      </c>
      <c r="U186" s="2" t="s">
        <v>1933</v>
      </c>
      <c r="V186" s="164">
        <v>3.61E-2</v>
      </c>
      <c r="W186" s="166">
        <v>2.9960000000000001E-2</v>
      </c>
      <c r="X186" s="4" t="s">
        <v>428</v>
      </c>
      <c r="Y186" s="4" t="s">
        <v>143</v>
      </c>
      <c r="Z186" s="153">
        <v>18810</v>
      </c>
      <c r="AA186" s="153">
        <v>1</v>
      </c>
      <c r="AB186" s="153">
        <v>107.22</v>
      </c>
      <c r="AD186" s="153">
        <v>20.167999999999999</v>
      </c>
      <c r="AG186" s="2" t="s">
        <v>37</v>
      </c>
      <c r="AH186" s="166">
        <v>4.1E-5</v>
      </c>
      <c r="AI186" s="166">
        <v>5.4762105479057898E-3</v>
      </c>
      <c r="AJ186" s="166">
        <v>1.5378541978192601E-3</v>
      </c>
    </row>
    <row r="187" spans="1:36">
      <c r="A187" s="2" t="s">
        <v>26</v>
      </c>
      <c r="B187" s="2">
        <v>7635</v>
      </c>
      <c r="C187" s="2" t="s">
        <v>1598</v>
      </c>
      <c r="D187" s="2" t="s">
        <v>1599</v>
      </c>
      <c r="E187" s="4" t="s">
        <v>1330</v>
      </c>
      <c r="F187" s="2" t="s">
        <v>1937</v>
      </c>
      <c r="G187" s="2" t="s">
        <v>1938</v>
      </c>
      <c r="H187" s="2" t="s">
        <v>184</v>
      </c>
      <c r="I187" s="2" t="s">
        <v>773</v>
      </c>
      <c r="J187" s="2" t="s">
        <v>31</v>
      </c>
      <c r="K187" s="2" t="s">
        <v>31</v>
      </c>
      <c r="L187" s="2" t="s">
        <v>343</v>
      </c>
      <c r="M187" s="2" t="s">
        <v>32</v>
      </c>
      <c r="N187" s="2" t="s">
        <v>480</v>
      </c>
      <c r="O187" s="2" t="s">
        <v>143</v>
      </c>
      <c r="P187" s="2" t="s">
        <v>1736</v>
      </c>
      <c r="Q187" s="2" t="s">
        <v>429</v>
      </c>
      <c r="R187" s="2" t="s">
        <v>190</v>
      </c>
      <c r="S187" s="2" t="s">
        <v>35</v>
      </c>
      <c r="T187" s="153">
        <v>1.24</v>
      </c>
      <c r="U187" s="2" t="s">
        <v>1936</v>
      </c>
      <c r="V187" s="164">
        <v>2.3E-2</v>
      </c>
      <c r="W187" s="166">
        <v>1.95E-2</v>
      </c>
      <c r="X187" s="4" t="s">
        <v>428</v>
      </c>
      <c r="Y187" s="4" t="s">
        <v>143</v>
      </c>
      <c r="Z187" s="153">
        <v>65704.800000000003</v>
      </c>
      <c r="AA187" s="153">
        <v>1</v>
      </c>
      <c r="AB187" s="153">
        <v>114.63</v>
      </c>
      <c r="AD187" s="153">
        <v>75.316999999999993</v>
      </c>
      <c r="AG187" s="2" t="s">
        <v>37</v>
      </c>
      <c r="AH187" s="166">
        <v>6.7999999999999999E-5</v>
      </c>
      <c r="AI187" s="166">
        <v>2.0450829550854501E-2</v>
      </c>
      <c r="AJ187" s="166">
        <v>5.7430943895491896E-3</v>
      </c>
    </row>
    <row r="188" spans="1:36">
      <c r="A188" s="2" t="s">
        <v>26</v>
      </c>
      <c r="B188" s="2">
        <v>7635</v>
      </c>
      <c r="C188" s="2" t="s">
        <v>1598</v>
      </c>
      <c r="D188" s="2" t="s">
        <v>1599</v>
      </c>
      <c r="E188" s="4" t="s">
        <v>1330</v>
      </c>
      <c r="F188" s="2" t="s">
        <v>1939</v>
      </c>
      <c r="G188" s="2" t="s">
        <v>1940</v>
      </c>
      <c r="H188" s="2" t="s">
        <v>184</v>
      </c>
      <c r="I188" s="2" t="s">
        <v>773</v>
      </c>
      <c r="J188" s="2" t="s">
        <v>31</v>
      </c>
      <c r="K188" s="2" t="s">
        <v>31</v>
      </c>
      <c r="L188" s="2" t="s">
        <v>343</v>
      </c>
      <c r="M188" s="2" t="s">
        <v>32</v>
      </c>
      <c r="N188" s="2" t="s">
        <v>480</v>
      </c>
      <c r="O188" s="2" t="s">
        <v>143</v>
      </c>
      <c r="P188" s="2" t="s">
        <v>1736</v>
      </c>
      <c r="Q188" s="2" t="s">
        <v>429</v>
      </c>
      <c r="R188" s="2" t="s">
        <v>190</v>
      </c>
      <c r="S188" s="2" t="s">
        <v>35</v>
      </c>
      <c r="T188" s="153">
        <v>5.657</v>
      </c>
      <c r="U188" s="2" t="s">
        <v>1941</v>
      </c>
      <c r="V188" s="164">
        <v>2.5000000000000001E-3</v>
      </c>
      <c r="W188" s="166">
        <v>2.648E-2</v>
      </c>
      <c r="X188" s="4" t="s">
        <v>428</v>
      </c>
      <c r="Y188" s="4" t="s">
        <v>143</v>
      </c>
      <c r="Z188" s="153">
        <v>18000</v>
      </c>
      <c r="AA188" s="153">
        <v>1</v>
      </c>
      <c r="AB188" s="153">
        <v>95.66</v>
      </c>
      <c r="AD188" s="153">
        <v>17.219000000000001</v>
      </c>
      <c r="AG188" s="2" t="s">
        <v>37</v>
      </c>
      <c r="AH188" s="166">
        <v>1.4E-5</v>
      </c>
      <c r="AI188" s="166">
        <v>4.6753962118103402E-3</v>
      </c>
      <c r="AJ188" s="166">
        <v>1.31296589638074E-3</v>
      </c>
    </row>
    <row r="189" spans="1:36">
      <c r="A189" s="2" t="s">
        <v>26</v>
      </c>
      <c r="B189" s="2">
        <v>7635</v>
      </c>
      <c r="C189" s="2" t="s">
        <v>1942</v>
      </c>
      <c r="D189" s="2" t="s">
        <v>1943</v>
      </c>
      <c r="E189" s="4" t="s">
        <v>1330</v>
      </c>
      <c r="F189" s="2" t="s">
        <v>1944</v>
      </c>
      <c r="G189" s="2" t="s">
        <v>1945</v>
      </c>
      <c r="H189" s="2" t="s">
        <v>184</v>
      </c>
      <c r="I189" s="2" t="s">
        <v>986</v>
      </c>
      <c r="J189" s="2" t="s">
        <v>31</v>
      </c>
      <c r="K189" s="2" t="s">
        <v>31</v>
      </c>
      <c r="L189" s="2" t="s">
        <v>343</v>
      </c>
      <c r="M189" s="2" t="s">
        <v>32</v>
      </c>
      <c r="N189" s="2" t="s">
        <v>461</v>
      </c>
      <c r="O189" s="2" t="s">
        <v>143</v>
      </c>
      <c r="P189" s="2" t="s">
        <v>1753</v>
      </c>
      <c r="Q189" s="2" t="s">
        <v>431</v>
      </c>
      <c r="R189" s="2" t="s">
        <v>190</v>
      </c>
      <c r="S189" s="2" t="s">
        <v>35</v>
      </c>
      <c r="T189" s="153">
        <v>4.7939999999999996</v>
      </c>
      <c r="U189" s="2" t="s">
        <v>1740</v>
      </c>
      <c r="V189" s="164">
        <v>3.4299999999999997E-2</v>
      </c>
      <c r="W189" s="166">
        <v>4.7E-2</v>
      </c>
      <c r="X189" s="4" t="s">
        <v>428</v>
      </c>
      <c r="Y189" s="4" t="s">
        <v>143</v>
      </c>
      <c r="Z189" s="153">
        <v>25000</v>
      </c>
      <c r="AA189" s="153">
        <v>1</v>
      </c>
      <c r="AB189" s="153">
        <v>95.25</v>
      </c>
      <c r="AD189" s="153">
        <v>23.812999999999999</v>
      </c>
      <c r="AG189" s="2" t="s">
        <v>37</v>
      </c>
      <c r="AH189" s="166">
        <v>8.2000000000000001E-5</v>
      </c>
      <c r="AI189" s="166">
        <v>6.46577417089075E-3</v>
      </c>
      <c r="AJ189" s="166">
        <v>1.81574792712422E-3</v>
      </c>
    </row>
    <row r="190" spans="1:36">
      <c r="A190" s="2" t="s">
        <v>26</v>
      </c>
      <c r="B190" s="2">
        <v>7635</v>
      </c>
      <c r="C190" s="2" t="s">
        <v>2055</v>
      </c>
      <c r="D190" s="2" t="s">
        <v>2056</v>
      </c>
      <c r="E190" s="4" t="s">
        <v>1330</v>
      </c>
      <c r="F190" s="2" t="s">
        <v>2057</v>
      </c>
      <c r="G190" s="2" t="s">
        <v>2058</v>
      </c>
      <c r="H190" s="2" t="s">
        <v>184</v>
      </c>
      <c r="I190" s="2" t="s">
        <v>773</v>
      </c>
      <c r="J190" s="2" t="s">
        <v>31</v>
      </c>
      <c r="K190" s="2" t="s">
        <v>31</v>
      </c>
      <c r="L190" s="2" t="s">
        <v>343</v>
      </c>
      <c r="M190" s="2" t="s">
        <v>32</v>
      </c>
      <c r="N190" s="2" t="s">
        <v>480</v>
      </c>
      <c r="O190" s="2" t="s">
        <v>143</v>
      </c>
      <c r="P190" s="2" t="s">
        <v>1792</v>
      </c>
      <c r="Q190" s="2" t="s">
        <v>431</v>
      </c>
      <c r="R190" s="2" t="s">
        <v>190</v>
      </c>
      <c r="S190" s="2" t="s">
        <v>35</v>
      </c>
      <c r="T190" s="153">
        <v>5.4610000000000003</v>
      </c>
      <c r="U190" s="2" t="s">
        <v>2059</v>
      </c>
      <c r="V190" s="164">
        <v>1.6500000000000001E-2</v>
      </c>
      <c r="W190" s="166">
        <v>2.1829999999999999E-2</v>
      </c>
      <c r="X190" s="4" t="s">
        <v>428</v>
      </c>
      <c r="Y190" s="4" t="s">
        <v>143</v>
      </c>
      <c r="Z190" s="153">
        <v>60000</v>
      </c>
      <c r="AA190" s="153">
        <v>1</v>
      </c>
      <c r="AB190" s="153">
        <v>110.05</v>
      </c>
      <c r="AD190" s="153">
        <v>66.03</v>
      </c>
      <c r="AG190" s="2" t="s">
        <v>37</v>
      </c>
      <c r="AH190" s="166">
        <v>2.8E-5</v>
      </c>
      <c r="AI190" s="166">
        <v>1.7929031748196E-2</v>
      </c>
      <c r="AJ190" s="166">
        <v>5.0349117324099604E-3</v>
      </c>
    </row>
    <row r="191" spans="1:36">
      <c r="A191" s="2" t="s">
        <v>26</v>
      </c>
      <c r="B191" s="2">
        <v>7635</v>
      </c>
      <c r="C191" s="2" t="s">
        <v>2055</v>
      </c>
      <c r="D191" s="2" t="s">
        <v>2056</v>
      </c>
      <c r="E191" s="4" t="s">
        <v>1330</v>
      </c>
      <c r="F191" s="2" t="s">
        <v>2060</v>
      </c>
      <c r="G191" s="2" t="s">
        <v>2061</v>
      </c>
      <c r="H191" s="2" t="s">
        <v>184</v>
      </c>
      <c r="I191" s="2" t="s">
        <v>986</v>
      </c>
      <c r="J191" s="2" t="s">
        <v>31</v>
      </c>
      <c r="K191" s="2" t="s">
        <v>31</v>
      </c>
      <c r="L191" s="2" t="s">
        <v>343</v>
      </c>
      <c r="M191" s="2" t="s">
        <v>32</v>
      </c>
      <c r="N191" s="2" t="s">
        <v>480</v>
      </c>
      <c r="O191" s="2" t="s">
        <v>143</v>
      </c>
      <c r="P191" s="2" t="s">
        <v>1792</v>
      </c>
      <c r="Q191" s="2" t="s">
        <v>431</v>
      </c>
      <c r="R191" s="2" t="s">
        <v>190</v>
      </c>
      <c r="S191" s="2" t="s">
        <v>35</v>
      </c>
      <c r="T191" s="153">
        <v>0.747</v>
      </c>
      <c r="U191" s="2" t="s">
        <v>2062</v>
      </c>
      <c r="V191" s="164">
        <v>1.6299999999999999E-2</v>
      </c>
      <c r="W191" s="166">
        <v>4.4380000000000003E-2</v>
      </c>
      <c r="X191" s="4" t="s">
        <v>428</v>
      </c>
      <c r="Y191" s="4" t="s">
        <v>143</v>
      </c>
      <c r="Z191" s="153">
        <v>10000</v>
      </c>
      <c r="AA191" s="153">
        <v>1</v>
      </c>
      <c r="AB191" s="153">
        <v>98.4</v>
      </c>
      <c r="AD191" s="153">
        <v>9.84</v>
      </c>
      <c r="AG191" s="2" t="s">
        <v>37</v>
      </c>
      <c r="AH191" s="166">
        <v>4.8000000000000001E-5</v>
      </c>
      <c r="AI191" s="166">
        <v>2.67184116919958E-3</v>
      </c>
      <c r="AJ191" s="166">
        <v>7.5031851350770796E-4</v>
      </c>
    </row>
    <row r="192" spans="1:36">
      <c r="A192" s="2" t="s">
        <v>26</v>
      </c>
      <c r="B192" s="2">
        <v>7635</v>
      </c>
      <c r="C192" s="2" t="s">
        <v>2125</v>
      </c>
      <c r="D192" s="2" t="s">
        <v>2126</v>
      </c>
      <c r="E192" s="4" t="s">
        <v>1330</v>
      </c>
      <c r="F192" s="2" t="s">
        <v>2127</v>
      </c>
      <c r="G192" s="2" t="s">
        <v>2128</v>
      </c>
      <c r="H192" s="2" t="s">
        <v>184</v>
      </c>
      <c r="I192" s="2" t="s">
        <v>986</v>
      </c>
      <c r="J192" s="2" t="s">
        <v>31</v>
      </c>
      <c r="K192" s="2" t="s">
        <v>31</v>
      </c>
      <c r="L192" s="2" t="s">
        <v>343</v>
      </c>
      <c r="M192" s="2" t="s">
        <v>32</v>
      </c>
      <c r="N192" s="2" t="s">
        <v>501</v>
      </c>
      <c r="O192" s="2" t="s">
        <v>143</v>
      </c>
      <c r="P192" s="2" t="s">
        <v>1745</v>
      </c>
      <c r="Q192" s="2" t="s">
        <v>429</v>
      </c>
      <c r="R192" s="2" t="s">
        <v>190</v>
      </c>
      <c r="S192" s="2" t="s">
        <v>35</v>
      </c>
      <c r="T192" s="153">
        <v>0.745</v>
      </c>
      <c r="U192" s="2" t="s">
        <v>2129</v>
      </c>
      <c r="V192" s="164">
        <v>4.1399999999999999E-2</v>
      </c>
      <c r="W192" s="166">
        <v>5.0970000000000001E-2</v>
      </c>
      <c r="X192" s="4" t="s">
        <v>428</v>
      </c>
      <c r="Y192" s="4" t="s">
        <v>143</v>
      </c>
      <c r="Z192" s="153">
        <v>17500</v>
      </c>
      <c r="AA192" s="153">
        <v>1</v>
      </c>
      <c r="AB192" s="153">
        <v>100.34</v>
      </c>
      <c r="AD192" s="153">
        <v>17.559000000000001</v>
      </c>
      <c r="AG192" s="2" t="s">
        <v>37</v>
      </c>
      <c r="AH192" s="166">
        <v>7.7999999999999999E-5</v>
      </c>
      <c r="AI192" s="166">
        <v>4.7679059970081299E-3</v>
      </c>
      <c r="AJ192" s="166">
        <v>1.3389449123921301E-3</v>
      </c>
    </row>
    <row r="193" spans="1:36">
      <c r="A193" s="2" t="s">
        <v>26</v>
      </c>
      <c r="B193" s="2">
        <v>7635</v>
      </c>
      <c r="C193" s="2" t="s">
        <v>1614</v>
      </c>
      <c r="D193" s="2" t="s">
        <v>1615</v>
      </c>
      <c r="E193" s="4" t="s">
        <v>1330</v>
      </c>
      <c r="F193" s="2" t="s">
        <v>1951</v>
      </c>
      <c r="G193" s="2" t="s">
        <v>1952</v>
      </c>
      <c r="H193" s="2" t="s">
        <v>184</v>
      </c>
      <c r="I193" s="2" t="s">
        <v>773</v>
      </c>
      <c r="J193" s="2" t="s">
        <v>31</v>
      </c>
      <c r="K193" s="2" t="s">
        <v>31</v>
      </c>
      <c r="L193" s="2" t="s">
        <v>343</v>
      </c>
      <c r="M193" s="2" t="s">
        <v>32</v>
      </c>
      <c r="N193" s="2" t="s">
        <v>480</v>
      </c>
      <c r="O193" s="2" t="s">
        <v>143</v>
      </c>
      <c r="P193" s="2" t="s">
        <v>1861</v>
      </c>
      <c r="Q193" s="2" t="s">
        <v>431</v>
      </c>
      <c r="R193" s="2" t="s">
        <v>190</v>
      </c>
      <c r="S193" s="2" t="s">
        <v>35</v>
      </c>
      <c r="T193" s="153">
        <v>3.1419999999999999</v>
      </c>
      <c r="U193" s="2" t="s">
        <v>1953</v>
      </c>
      <c r="V193" s="164">
        <v>1.34E-2</v>
      </c>
      <c r="W193" s="166">
        <v>2.206E-2</v>
      </c>
      <c r="X193" s="4" t="s">
        <v>428</v>
      </c>
      <c r="Y193" s="4" t="s">
        <v>143</v>
      </c>
      <c r="Z193" s="153">
        <v>67002.960000000006</v>
      </c>
      <c r="AA193" s="153">
        <v>1</v>
      </c>
      <c r="AB193" s="153">
        <v>110.26</v>
      </c>
      <c r="AD193" s="153">
        <v>73.876999999999995</v>
      </c>
      <c r="AG193" s="2" t="s">
        <v>37</v>
      </c>
      <c r="AH193" s="166">
        <v>2.1999999999999999E-5</v>
      </c>
      <c r="AI193" s="166">
        <v>2.0059842375916698E-2</v>
      </c>
      <c r="AJ193" s="166">
        <v>5.6332956038721901E-3</v>
      </c>
    </row>
    <row r="194" spans="1:36">
      <c r="A194" s="2" t="s">
        <v>26</v>
      </c>
      <c r="B194" s="2">
        <v>7635</v>
      </c>
      <c r="C194" s="2" t="s">
        <v>1614</v>
      </c>
      <c r="D194" s="2" t="s">
        <v>1615</v>
      </c>
      <c r="E194" s="4" t="s">
        <v>1330</v>
      </c>
      <c r="F194" s="2" t="s">
        <v>2130</v>
      </c>
      <c r="G194" s="2" t="s">
        <v>2131</v>
      </c>
      <c r="H194" s="2" t="s">
        <v>184</v>
      </c>
      <c r="I194" s="2" t="s">
        <v>773</v>
      </c>
      <c r="J194" s="2" t="s">
        <v>31</v>
      </c>
      <c r="K194" s="2" t="s">
        <v>31</v>
      </c>
      <c r="L194" s="2" t="s">
        <v>343</v>
      </c>
      <c r="M194" s="2" t="s">
        <v>32</v>
      </c>
      <c r="N194" s="2" t="s">
        <v>480</v>
      </c>
      <c r="O194" s="2" t="s">
        <v>143</v>
      </c>
      <c r="P194" s="2" t="s">
        <v>1861</v>
      </c>
      <c r="Q194" s="2" t="s">
        <v>431</v>
      </c>
      <c r="R194" s="2" t="s">
        <v>190</v>
      </c>
      <c r="S194" s="2" t="s">
        <v>35</v>
      </c>
      <c r="T194" s="153">
        <v>2.8639999999999999</v>
      </c>
      <c r="U194" s="2" t="s">
        <v>1896</v>
      </c>
      <c r="V194" s="164">
        <v>1.77E-2</v>
      </c>
      <c r="W194" s="166">
        <v>2.0539999999999999E-2</v>
      </c>
      <c r="X194" s="4" t="s">
        <v>428</v>
      </c>
      <c r="Y194" s="4" t="s">
        <v>143</v>
      </c>
      <c r="Z194" s="153">
        <v>25500</v>
      </c>
      <c r="AA194" s="153">
        <v>1</v>
      </c>
      <c r="AB194" s="153">
        <v>111.11</v>
      </c>
      <c r="AD194" s="153">
        <v>28.332999999999998</v>
      </c>
      <c r="AG194" s="2" t="s">
        <v>37</v>
      </c>
      <c r="AH194" s="166">
        <v>9.0000000000000002E-6</v>
      </c>
      <c r="AI194" s="166">
        <v>7.6932326665640396E-3</v>
      </c>
      <c r="AJ194" s="166">
        <v>2.1604483698312599E-3</v>
      </c>
    </row>
    <row r="195" spans="1:36">
      <c r="A195" s="2" t="s">
        <v>26</v>
      </c>
      <c r="B195" s="2">
        <v>7635</v>
      </c>
      <c r="C195" s="2" t="s">
        <v>1614</v>
      </c>
      <c r="D195" s="2" t="s">
        <v>1615</v>
      </c>
      <c r="E195" s="4" t="s">
        <v>1330</v>
      </c>
      <c r="F195" s="2" t="s">
        <v>1954</v>
      </c>
      <c r="G195" s="2" t="s">
        <v>1955</v>
      </c>
      <c r="H195" s="2" t="s">
        <v>184</v>
      </c>
      <c r="I195" s="2" t="s">
        <v>773</v>
      </c>
      <c r="J195" s="2" t="s">
        <v>31</v>
      </c>
      <c r="K195" s="2" t="s">
        <v>31</v>
      </c>
      <c r="L195" s="2" t="s">
        <v>343</v>
      </c>
      <c r="M195" s="2" t="s">
        <v>32</v>
      </c>
      <c r="N195" s="2" t="s">
        <v>480</v>
      </c>
      <c r="O195" s="2" t="s">
        <v>143</v>
      </c>
      <c r="P195" s="2" t="s">
        <v>1336</v>
      </c>
      <c r="Q195" s="2" t="s">
        <v>429</v>
      </c>
      <c r="R195" s="2" t="s">
        <v>190</v>
      </c>
      <c r="S195" s="2" t="s">
        <v>35</v>
      </c>
      <c r="T195" s="153">
        <v>7.2489999999999997</v>
      </c>
      <c r="U195" s="2" t="s">
        <v>1956</v>
      </c>
      <c r="V195" s="164">
        <v>8.9999999999999993E-3</v>
      </c>
      <c r="W195" s="166">
        <v>2.8979999999999999E-2</v>
      </c>
      <c r="X195" s="4" t="s">
        <v>428</v>
      </c>
      <c r="Y195" s="4" t="s">
        <v>143</v>
      </c>
      <c r="Z195" s="153">
        <v>30000</v>
      </c>
      <c r="AA195" s="153">
        <v>1</v>
      </c>
      <c r="AB195" s="153">
        <v>95.37</v>
      </c>
      <c r="AD195" s="153">
        <v>28.611000000000001</v>
      </c>
      <c r="AG195" s="2" t="s">
        <v>37</v>
      </c>
      <c r="AH195" s="166">
        <v>1.5999999999999999E-5</v>
      </c>
      <c r="AI195" s="166">
        <v>7.76870403373671E-3</v>
      </c>
      <c r="AJ195" s="166">
        <v>2.1816425802814099E-3</v>
      </c>
    </row>
    <row r="196" spans="1:36">
      <c r="A196" s="2" t="s">
        <v>26</v>
      </c>
      <c r="B196" s="2">
        <v>7635</v>
      </c>
      <c r="C196" s="2" t="s">
        <v>1618</v>
      </c>
      <c r="D196" s="2" t="s">
        <v>1619</v>
      </c>
      <c r="E196" s="4" t="s">
        <v>1330</v>
      </c>
      <c r="F196" s="2" t="s">
        <v>2132</v>
      </c>
      <c r="G196" s="2" t="s">
        <v>2133</v>
      </c>
      <c r="H196" s="2" t="s">
        <v>184</v>
      </c>
      <c r="I196" s="2" t="s">
        <v>986</v>
      </c>
      <c r="J196" s="2" t="s">
        <v>31</v>
      </c>
      <c r="K196" s="2" t="s">
        <v>31</v>
      </c>
      <c r="L196" s="2" t="s">
        <v>343</v>
      </c>
      <c r="M196" s="2" t="s">
        <v>32</v>
      </c>
      <c r="N196" s="2" t="s">
        <v>464</v>
      </c>
      <c r="O196" s="2" t="s">
        <v>143</v>
      </c>
      <c r="P196" s="2" t="s">
        <v>1792</v>
      </c>
      <c r="Q196" s="2" t="s">
        <v>431</v>
      </c>
      <c r="R196" s="2" t="s">
        <v>190</v>
      </c>
      <c r="S196" s="2" t="s">
        <v>35</v>
      </c>
      <c r="T196" s="153">
        <v>3.8450000000000002</v>
      </c>
      <c r="U196" s="2" t="s">
        <v>2134</v>
      </c>
      <c r="V196" s="164">
        <v>2.5000000000000001E-2</v>
      </c>
      <c r="W196" s="166">
        <v>4.514E-2</v>
      </c>
      <c r="X196" s="4" t="s">
        <v>428</v>
      </c>
      <c r="Y196" s="4" t="s">
        <v>143</v>
      </c>
      <c r="Z196" s="153">
        <v>48000</v>
      </c>
      <c r="AA196" s="153">
        <v>1</v>
      </c>
      <c r="AB196" s="153">
        <v>93.42</v>
      </c>
      <c r="AD196" s="153">
        <v>44.841999999999999</v>
      </c>
      <c r="AG196" s="2" t="s">
        <v>37</v>
      </c>
      <c r="AH196" s="166">
        <v>1.5999999999999999E-5</v>
      </c>
      <c r="AI196" s="166">
        <v>1.21757757086158E-2</v>
      </c>
      <c r="AJ196" s="166">
        <v>3.41925636740927E-3</v>
      </c>
    </row>
    <row r="197" spans="1:36">
      <c r="A197" s="2" t="s">
        <v>26</v>
      </c>
      <c r="B197" s="2">
        <v>7635</v>
      </c>
      <c r="C197" s="2" t="s">
        <v>1618</v>
      </c>
      <c r="D197" s="2" t="s">
        <v>1619</v>
      </c>
      <c r="E197" s="4" t="s">
        <v>1330</v>
      </c>
      <c r="F197" s="2" t="s">
        <v>2135</v>
      </c>
      <c r="G197" s="2" t="s">
        <v>2136</v>
      </c>
      <c r="H197" s="2" t="s">
        <v>184</v>
      </c>
      <c r="I197" s="2" t="s">
        <v>773</v>
      </c>
      <c r="J197" s="2" t="s">
        <v>31</v>
      </c>
      <c r="K197" s="2" t="s">
        <v>31</v>
      </c>
      <c r="L197" s="2" t="s">
        <v>343</v>
      </c>
      <c r="M197" s="2" t="s">
        <v>32</v>
      </c>
      <c r="N197" s="2" t="s">
        <v>464</v>
      </c>
      <c r="O197" s="2" t="s">
        <v>143</v>
      </c>
      <c r="P197" s="2" t="s">
        <v>1792</v>
      </c>
      <c r="Q197" s="2" t="s">
        <v>431</v>
      </c>
      <c r="R197" s="2" t="s">
        <v>190</v>
      </c>
      <c r="S197" s="2" t="s">
        <v>35</v>
      </c>
      <c r="T197" s="153">
        <v>4.0890000000000004</v>
      </c>
      <c r="U197" s="2" t="s">
        <v>2134</v>
      </c>
      <c r="V197" s="164">
        <v>1E-3</v>
      </c>
      <c r="W197" s="166">
        <v>1.9650000000000001E-2</v>
      </c>
      <c r="X197" s="4" t="s">
        <v>428</v>
      </c>
      <c r="Y197" s="4" t="s">
        <v>143</v>
      </c>
      <c r="Z197" s="153">
        <v>52000</v>
      </c>
      <c r="AA197" s="153">
        <v>1</v>
      </c>
      <c r="AB197" s="153">
        <v>101.03</v>
      </c>
      <c r="AD197" s="153">
        <v>52.536000000000001</v>
      </c>
      <c r="AG197" s="2" t="s">
        <v>37</v>
      </c>
      <c r="AH197" s="166">
        <v>2.0000000000000002E-5</v>
      </c>
      <c r="AI197" s="166">
        <v>1.4264916557784699E-2</v>
      </c>
      <c r="AJ197" s="166">
        <v>4.0059383433166196E-3</v>
      </c>
    </row>
    <row r="198" spans="1:36">
      <c r="A198" s="2" t="s">
        <v>26</v>
      </c>
      <c r="B198" s="2">
        <v>7635</v>
      </c>
      <c r="C198" s="2" t="s">
        <v>1618</v>
      </c>
      <c r="D198" s="2" t="s">
        <v>1619</v>
      </c>
      <c r="E198" s="4" t="s">
        <v>1330</v>
      </c>
      <c r="F198" s="2" t="s">
        <v>1960</v>
      </c>
      <c r="G198" s="2" t="s">
        <v>1961</v>
      </c>
      <c r="H198" s="2" t="s">
        <v>184</v>
      </c>
      <c r="I198" s="2" t="s">
        <v>773</v>
      </c>
      <c r="J198" s="2" t="s">
        <v>31</v>
      </c>
      <c r="K198" s="2" t="s">
        <v>31</v>
      </c>
      <c r="L198" s="2" t="s">
        <v>343</v>
      </c>
      <c r="M198" s="2" t="s">
        <v>32</v>
      </c>
      <c r="N198" s="2" t="s">
        <v>464</v>
      </c>
      <c r="O198" s="2" t="s">
        <v>143</v>
      </c>
      <c r="P198" s="2" t="s">
        <v>1792</v>
      </c>
      <c r="Q198" s="2" t="s">
        <v>431</v>
      </c>
      <c r="R198" s="2" t="s">
        <v>190</v>
      </c>
      <c r="S198" s="2" t="s">
        <v>35</v>
      </c>
      <c r="T198" s="153">
        <v>2.04</v>
      </c>
      <c r="U198" s="2" t="s">
        <v>1962</v>
      </c>
      <c r="V198" s="164">
        <v>6.0000000000000001E-3</v>
      </c>
      <c r="W198" s="166">
        <v>1.7319999999999999E-2</v>
      </c>
      <c r="X198" s="4" t="s">
        <v>428</v>
      </c>
      <c r="Y198" s="4" t="s">
        <v>143</v>
      </c>
      <c r="Z198" s="153">
        <v>76436.509999999995</v>
      </c>
      <c r="AA198" s="153">
        <v>1</v>
      </c>
      <c r="AB198" s="153">
        <v>110.8</v>
      </c>
      <c r="AD198" s="153">
        <v>84.691999999999993</v>
      </c>
      <c r="AG198" s="2" t="s">
        <v>37</v>
      </c>
      <c r="AH198" s="166">
        <v>6.8999999999999997E-5</v>
      </c>
      <c r="AI198" s="166">
        <v>2.29962037994626E-2</v>
      </c>
      <c r="AJ198" s="166">
        <v>6.4578978908024498E-3</v>
      </c>
    </row>
    <row r="199" spans="1:36">
      <c r="A199" s="2" t="s">
        <v>26</v>
      </c>
      <c r="B199" s="2">
        <v>7635</v>
      </c>
      <c r="C199" s="2" t="s">
        <v>1618</v>
      </c>
      <c r="D199" s="2" t="s">
        <v>1619</v>
      </c>
      <c r="E199" s="4" t="s">
        <v>1330</v>
      </c>
      <c r="F199" s="2" t="s">
        <v>1963</v>
      </c>
      <c r="G199" s="2" t="s">
        <v>1964</v>
      </c>
      <c r="H199" s="2" t="s">
        <v>184</v>
      </c>
      <c r="I199" s="2" t="s">
        <v>773</v>
      </c>
      <c r="J199" s="2" t="s">
        <v>31</v>
      </c>
      <c r="K199" s="2" t="s">
        <v>31</v>
      </c>
      <c r="L199" s="2" t="s">
        <v>343</v>
      </c>
      <c r="M199" s="2" t="s">
        <v>32</v>
      </c>
      <c r="N199" s="2" t="s">
        <v>464</v>
      </c>
      <c r="O199" s="2" t="s">
        <v>143</v>
      </c>
      <c r="P199" s="2" t="s">
        <v>1792</v>
      </c>
      <c r="Q199" s="2" t="s">
        <v>431</v>
      </c>
      <c r="R199" s="2" t="s">
        <v>190</v>
      </c>
      <c r="S199" s="2" t="s">
        <v>35</v>
      </c>
      <c r="T199" s="153">
        <v>3.54</v>
      </c>
      <c r="U199" s="2" t="s">
        <v>1965</v>
      </c>
      <c r="V199" s="164">
        <v>1.7500000000000002E-2</v>
      </c>
      <c r="W199" s="166">
        <v>1.8929999999999999E-2</v>
      </c>
      <c r="X199" s="4" t="s">
        <v>428</v>
      </c>
      <c r="Y199" s="4" t="s">
        <v>143</v>
      </c>
      <c r="Z199" s="153">
        <v>91089.16</v>
      </c>
      <c r="AA199" s="153">
        <v>1</v>
      </c>
      <c r="AB199" s="153">
        <v>111.16</v>
      </c>
      <c r="AD199" s="153">
        <v>101.255</v>
      </c>
      <c r="AG199" s="2" t="s">
        <v>37</v>
      </c>
      <c r="AH199" s="166">
        <v>3.1999999999999999E-5</v>
      </c>
      <c r="AI199" s="166">
        <v>2.7493547097292299E-2</v>
      </c>
      <c r="AJ199" s="166">
        <v>7.72086216310321E-3</v>
      </c>
    </row>
    <row r="200" spans="1:36">
      <c r="A200" s="2" t="s">
        <v>26</v>
      </c>
      <c r="B200" s="2">
        <v>7635</v>
      </c>
      <c r="C200" s="2" t="s">
        <v>1976</v>
      </c>
      <c r="D200" s="2" t="s">
        <v>1977</v>
      </c>
      <c r="E200" s="4" t="s">
        <v>1330</v>
      </c>
      <c r="F200" s="2" t="s">
        <v>1978</v>
      </c>
      <c r="G200" s="2" t="s">
        <v>1979</v>
      </c>
      <c r="H200" s="2" t="s">
        <v>184</v>
      </c>
      <c r="I200" s="2" t="s">
        <v>986</v>
      </c>
      <c r="J200" s="2" t="s">
        <v>31</v>
      </c>
      <c r="K200" s="2" t="s">
        <v>31</v>
      </c>
      <c r="L200" s="2" t="s">
        <v>343</v>
      </c>
      <c r="M200" s="2" t="s">
        <v>32</v>
      </c>
      <c r="N200" s="2" t="s">
        <v>461</v>
      </c>
      <c r="O200" s="2" t="s">
        <v>143</v>
      </c>
      <c r="P200" s="2" t="s">
        <v>1753</v>
      </c>
      <c r="Q200" s="2" t="s">
        <v>429</v>
      </c>
      <c r="R200" s="2" t="s">
        <v>190</v>
      </c>
      <c r="S200" s="2" t="s">
        <v>35</v>
      </c>
      <c r="T200" s="153">
        <v>5.4459999999999997</v>
      </c>
      <c r="U200" s="2" t="s">
        <v>1980</v>
      </c>
      <c r="V200" s="164">
        <v>4.6899999999999997E-2</v>
      </c>
      <c r="W200" s="166">
        <v>4.9889999999999997E-2</v>
      </c>
      <c r="X200" s="4" t="s">
        <v>428</v>
      </c>
      <c r="Y200" s="4" t="s">
        <v>143</v>
      </c>
      <c r="Z200" s="153">
        <v>49995</v>
      </c>
      <c r="AA200" s="153">
        <v>1</v>
      </c>
      <c r="AB200" s="153">
        <v>98.9</v>
      </c>
      <c r="AD200" s="153">
        <v>49.445</v>
      </c>
      <c r="AG200" s="2" t="s">
        <v>37</v>
      </c>
      <c r="AH200" s="166">
        <v>0</v>
      </c>
      <c r="AI200" s="166">
        <v>1.3425745280725401E-2</v>
      </c>
      <c r="AJ200" s="166">
        <v>3.7702784723482601E-3</v>
      </c>
    </row>
    <row r="201" spans="1:36">
      <c r="A201" s="2" t="s">
        <v>26</v>
      </c>
      <c r="B201" s="2">
        <v>7635</v>
      </c>
      <c r="C201" s="2" t="s">
        <v>1976</v>
      </c>
      <c r="D201" s="2" t="s">
        <v>1977</v>
      </c>
      <c r="E201" s="4" t="s">
        <v>1330</v>
      </c>
      <c r="F201" s="2" t="s">
        <v>2137</v>
      </c>
      <c r="G201" s="2" t="s">
        <v>2138</v>
      </c>
      <c r="H201" s="2" t="s">
        <v>184</v>
      </c>
      <c r="I201" s="2" t="s">
        <v>773</v>
      </c>
      <c r="J201" s="2" t="s">
        <v>31</v>
      </c>
      <c r="K201" s="2" t="s">
        <v>31</v>
      </c>
      <c r="L201" s="2" t="s">
        <v>343</v>
      </c>
      <c r="M201" s="2" t="s">
        <v>32</v>
      </c>
      <c r="N201" s="2" t="s">
        <v>461</v>
      </c>
      <c r="O201" s="2" t="s">
        <v>143</v>
      </c>
      <c r="P201" s="2" t="s">
        <v>1753</v>
      </c>
      <c r="Q201" s="2" t="s">
        <v>431</v>
      </c>
      <c r="R201" s="2" t="s">
        <v>190</v>
      </c>
      <c r="S201" s="2" t="s">
        <v>35</v>
      </c>
      <c r="T201" s="153">
        <v>5.5339999999999998</v>
      </c>
      <c r="U201" s="2" t="s">
        <v>2139</v>
      </c>
      <c r="V201" s="164">
        <v>2.3099999999999999E-2</v>
      </c>
      <c r="W201" s="166">
        <v>2.4590000000000001E-2</v>
      </c>
      <c r="X201" s="4" t="s">
        <v>428</v>
      </c>
      <c r="Y201" s="4" t="s">
        <v>143</v>
      </c>
      <c r="Z201" s="153">
        <v>40000</v>
      </c>
      <c r="AA201" s="153">
        <v>1</v>
      </c>
      <c r="AB201" s="153">
        <v>99.79</v>
      </c>
      <c r="AD201" s="153">
        <v>39.915999999999997</v>
      </c>
      <c r="AG201" s="2" t="s">
        <v>37</v>
      </c>
      <c r="AH201" s="166">
        <v>1.3300000000000001E-4</v>
      </c>
      <c r="AI201" s="166">
        <v>1.0838334564001101E-2</v>
      </c>
      <c r="AJ201" s="166">
        <v>3.0436701001192801E-3</v>
      </c>
    </row>
    <row r="202" spans="1:36">
      <c r="A202" s="2" t="s">
        <v>26</v>
      </c>
      <c r="B202" s="2">
        <v>7635</v>
      </c>
      <c r="C202" s="2" t="s">
        <v>2140</v>
      </c>
      <c r="D202" s="2" t="s">
        <v>2141</v>
      </c>
      <c r="E202" s="4" t="s">
        <v>1330</v>
      </c>
      <c r="F202" s="2" t="s">
        <v>2142</v>
      </c>
      <c r="G202" s="2" t="s">
        <v>2143</v>
      </c>
      <c r="H202" s="2" t="s">
        <v>184</v>
      </c>
      <c r="I202" s="2" t="s">
        <v>986</v>
      </c>
      <c r="J202" s="2" t="s">
        <v>31</v>
      </c>
      <c r="K202" s="2" t="s">
        <v>31</v>
      </c>
      <c r="L202" s="2" t="s">
        <v>343</v>
      </c>
      <c r="M202" s="2" t="s">
        <v>32</v>
      </c>
      <c r="N202" s="2" t="s">
        <v>501</v>
      </c>
      <c r="O202" s="2" t="s">
        <v>143</v>
      </c>
      <c r="P202" s="2" t="s">
        <v>1745</v>
      </c>
      <c r="Q202" s="2" t="s">
        <v>429</v>
      </c>
      <c r="R202" s="2" t="s">
        <v>190</v>
      </c>
      <c r="S202" s="2" t="s">
        <v>35</v>
      </c>
      <c r="T202" s="153">
        <v>0.23300000000000001</v>
      </c>
      <c r="U202" s="2" t="s">
        <v>2144</v>
      </c>
      <c r="V202" s="164">
        <v>2.1600000000000001E-2</v>
      </c>
      <c r="W202" s="166">
        <v>5.5559999999999998E-2</v>
      </c>
      <c r="X202" s="4" t="s">
        <v>428</v>
      </c>
      <c r="Y202" s="4" t="s">
        <v>143</v>
      </c>
      <c r="Z202" s="153">
        <v>9009.52</v>
      </c>
      <c r="AA202" s="153">
        <v>1</v>
      </c>
      <c r="AB202" s="153">
        <v>99.83</v>
      </c>
      <c r="AD202" s="153">
        <v>8.9939999999999998</v>
      </c>
      <c r="AG202" s="2" t="s">
        <v>37</v>
      </c>
      <c r="AH202" s="166">
        <v>6.9999999999999994E-5</v>
      </c>
      <c r="AI202" s="166">
        <v>2.4421833373740598E-3</v>
      </c>
      <c r="AJ202" s="166">
        <v>6.8582496315106501E-4</v>
      </c>
    </row>
    <row r="203" spans="1:36">
      <c r="A203" s="2" t="s">
        <v>26</v>
      </c>
      <c r="B203" s="2">
        <v>7635</v>
      </c>
      <c r="C203" s="2" t="s">
        <v>2140</v>
      </c>
      <c r="D203" s="2" t="s">
        <v>2141</v>
      </c>
      <c r="E203" s="4" t="s">
        <v>1330</v>
      </c>
      <c r="F203" s="2" t="s">
        <v>2145</v>
      </c>
      <c r="G203" s="2" t="s">
        <v>2146</v>
      </c>
      <c r="H203" s="2" t="s">
        <v>184</v>
      </c>
      <c r="I203" s="2" t="s">
        <v>986</v>
      </c>
      <c r="J203" s="2" t="s">
        <v>31</v>
      </c>
      <c r="K203" s="2" t="s">
        <v>31</v>
      </c>
      <c r="L203" s="2" t="s">
        <v>343</v>
      </c>
      <c r="M203" s="2" t="s">
        <v>32</v>
      </c>
      <c r="N203" s="2" t="s">
        <v>501</v>
      </c>
      <c r="O203" s="2" t="s">
        <v>143</v>
      </c>
      <c r="P203" s="2" t="s">
        <v>1745</v>
      </c>
      <c r="Q203" s="2" t="s">
        <v>429</v>
      </c>
      <c r="R203" s="2" t="s">
        <v>190</v>
      </c>
      <c r="S203" s="2" t="s">
        <v>35</v>
      </c>
      <c r="T203" s="153">
        <v>2.2029999999999998</v>
      </c>
      <c r="U203" s="2" t="s">
        <v>2147</v>
      </c>
      <c r="V203" s="164">
        <v>0.04</v>
      </c>
      <c r="W203" s="166">
        <v>4.7980000000000002E-2</v>
      </c>
      <c r="X203" s="4" t="s">
        <v>428</v>
      </c>
      <c r="Y203" s="4" t="s">
        <v>143</v>
      </c>
      <c r="Z203" s="153">
        <v>35555.56</v>
      </c>
      <c r="AA203" s="153">
        <v>1</v>
      </c>
      <c r="AB203" s="153">
        <v>101.47</v>
      </c>
      <c r="AD203" s="153">
        <v>36.078000000000003</v>
      </c>
      <c r="AG203" s="2" t="s">
        <v>37</v>
      </c>
      <c r="AH203" s="166">
        <v>5.1999999999999997E-5</v>
      </c>
      <c r="AI203" s="166">
        <v>9.7962694608002502E-3</v>
      </c>
      <c r="AJ203" s="166">
        <v>2.7510326678402701E-3</v>
      </c>
    </row>
    <row r="204" spans="1:36">
      <c r="A204" s="2" t="s">
        <v>26</v>
      </c>
      <c r="B204" s="2">
        <v>7635</v>
      </c>
      <c r="C204" s="2" t="s">
        <v>2068</v>
      </c>
      <c r="D204" s="2" t="s">
        <v>2069</v>
      </c>
      <c r="E204" s="4" t="s">
        <v>1330</v>
      </c>
      <c r="F204" s="2" t="s">
        <v>2070</v>
      </c>
      <c r="G204" s="2" t="s">
        <v>2071</v>
      </c>
      <c r="H204" s="2" t="s">
        <v>184</v>
      </c>
      <c r="I204" s="2" t="s">
        <v>986</v>
      </c>
      <c r="J204" s="2" t="s">
        <v>31</v>
      </c>
      <c r="K204" s="2" t="s">
        <v>31</v>
      </c>
      <c r="L204" s="2" t="s">
        <v>343</v>
      </c>
      <c r="M204" s="2" t="s">
        <v>32</v>
      </c>
      <c r="N204" s="2" t="s">
        <v>478</v>
      </c>
      <c r="O204" s="2" t="s">
        <v>143</v>
      </c>
      <c r="P204" s="2" t="s">
        <v>1749</v>
      </c>
      <c r="Q204" s="2" t="s">
        <v>429</v>
      </c>
      <c r="R204" s="2" t="s">
        <v>190</v>
      </c>
      <c r="S204" s="2" t="s">
        <v>35</v>
      </c>
      <c r="T204" s="153">
        <v>2.0630000000000002</v>
      </c>
      <c r="U204" s="2" t="s">
        <v>2072</v>
      </c>
      <c r="V204" s="164">
        <v>2.3E-2</v>
      </c>
      <c r="W204" s="166">
        <v>4.895E-2</v>
      </c>
      <c r="X204" s="4" t="s">
        <v>428</v>
      </c>
      <c r="Y204" s="4" t="s">
        <v>143</v>
      </c>
      <c r="Z204" s="153">
        <v>20967.740000000002</v>
      </c>
      <c r="AA204" s="153">
        <v>1</v>
      </c>
      <c r="AB204" s="153">
        <v>95.14</v>
      </c>
      <c r="AD204" s="153">
        <v>19.949000000000002</v>
      </c>
      <c r="AG204" s="2" t="s">
        <v>37</v>
      </c>
      <c r="AH204" s="166">
        <v>2.5999999999999998E-5</v>
      </c>
      <c r="AI204" s="166">
        <v>5.4166441939592601E-3</v>
      </c>
      <c r="AJ204" s="166">
        <v>1.52112650507186E-3</v>
      </c>
    </row>
    <row r="205" spans="1:36">
      <c r="A205" s="2" t="s">
        <v>26</v>
      </c>
      <c r="B205" s="2">
        <v>7635</v>
      </c>
      <c r="C205" s="2" t="s">
        <v>2073</v>
      </c>
      <c r="D205" s="2" t="s">
        <v>2074</v>
      </c>
      <c r="E205" s="4" t="s">
        <v>1330</v>
      </c>
      <c r="F205" s="2" t="s">
        <v>2075</v>
      </c>
      <c r="G205" s="2" t="s">
        <v>2076</v>
      </c>
      <c r="H205" s="2" t="s">
        <v>184</v>
      </c>
      <c r="I205" s="2" t="s">
        <v>773</v>
      </c>
      <c r="J205" s="2" t="s">
        <v>31</v>
      </c>
      <c r="K205" s="2" t="s">
        <v>31</v>
      </c>
      <c r="L205" s="2" t="s">
        <v>343</v>
      </c>
      <c r="M205" s="2" t="s">
        <v>32</v>
      </c>
      <c r="N205" s="2" t="s">
        <v>480</v>
      </c>
      <c r="O205" s="2" t="s">
        <v>143</v>
      </c>
      <c r="P205" s="2" t="s">
        <v>1749</v>
      </c>
      <c r="Q205" s="2" t="s">
        <v>429</v>
      </c>
      <c r="R205" s="2" t="s">
        <v>190</v>
      </c>
      <c r="S205" s="2" t="s">
        <v>35</v>
      </c>
      <c r="T205" s="153">
        <v>1.696</v>
      </c>
      <c r="U205" s="2" t="s">
        <v>2077</v>
      </c>
      <c r="V205" s="164">
        <v>2.1499999999999998E-2</v>
      </c>
      <c r="W205" s="166">
        <v>2.341E-2</v>
      </c>
      <c r="X205" s="4" t="s">
        <v>428</v>
      </c>
      <c r="Y205" s="4" t="s">
        <v>143</v>
      </c>
      <c r="Z205" s="153">
        <v>65000</v>
      </c>
      <c r="AA205" s="153">
        <v>1</v>
      </c>
      <c r="AB205" s="153">
        <v>113.52</v>
      </c>
      <c r="AD205" s="153">
        <v>73.787999999999997</v>
      </c>
      <c r="AG205" s="2" t="s">
        <v>37</v>
      </c>
      <c r="AH205" s="166">
        <v>3.3000000000000003E-5</v>
      </c>
      <c r="AI205" s="166">
        <v>2.00355504261076E-2</v>
      </c>
      <c r="AJ205" s="166">
        <v>5.6264738287303603E-3</v>
      </c>
    </row>
    <row r="206" spans="1:36">
      <c r="A206" s="2" t="s">
        <v>26</v>
      </c>
      <c r="B206" s="2">
        <v>7635</v>
      </c>
      <c r="C206" s="2" t="s">
        <v>1634</v>
      </c>
      <c r="D206" s="2" t="s">
        <v>1635</v>
      </c>
      <c r="E206" s="4" t="s">
        <v>1330</v>
      </c>
      <c r="F206" s="2" t="s">
        <v>2148</v>
      </c>
      <c r="G206" s="2" t="s">
        <v>2149</v>
      </c>
      <c r="H206" s="2" t="s">
        <v>184</v>
      </c>
      <c r="I206" s="2" t="s">
        <v>773</v>
      </c>
      <c r="J206" s="2" t="s">
        <v>31</v>
      </c>
      <c r="K206" s="2" t="s">
        <v>31</v>
      </c>
      <c r="L206" s="2" t="s">
        <v>343</v>
      </c>
      <c r="M206" s="2" t="s">
        <v>32</v>
      </c>
      <c r="N206" s="2" t="s">
        <v>480</v>
      </c>
      <c r="O206" s="2" t="s">
        <v>143</v>
      </c>
      <c r="P206" s="2" t="s">
        <v>1736</v>
      </c>
      <c r="Q206" s="2" t="s">
        <v>429</v>
      </c>
      <c r="R206" s="2" t="s">
        <v>190</v>
      </c>
      <c r="S206" s="2" t="s">
        <v>35</v>
      </c>
      <c r="T206" s="153">
        <v>2.5449999999999999</v>
      </c>
      <c r="U206" s="2" t="s">
        <v>2150</v>
      </c>
      <c r="V206" s="164">
        <v>0.04</v>
      </c>
      <c r="W206" s="166">
        <v>2.18E-2</v>
      </c>
      <c r="X206" s="4" t="s">
        <v>428</v>
      </c>
      <c r="Y206" s="4" t="s">
        <v>143</v>
      </c>
      <c r="Z206" s="153">
        <v>35000</v>
      </c>
      <c r="AA206" s="153">
        <v>1</v>
      </c>
      <c r="AB206" s="153">
        <v>117.41</v>
      </c>
      <c r="AD206" s="153">
        <v>41.093000000000004</v>
      </c>
      <c r="AG206" s="2" t="s">
        <v>37</v>
      </c>
      <c r="AH206" s="166">
        <v>3.8000000000000002E-5</v>
      </c>
      <c r="AI206" s="166">
        <v>1.11580594600105E-2</v>
      </c>
      <c r="AJ206" s="166">
        <v>3.1334566905314E-3</v>
      </c>
    </row>
    <row r="207" spans="1:36">
      <c r="A207" s="2" t="s">
        <v>26</v>
      </c>
      <c r="B207" s="2">
        <v>7635</v>
      </c>
      <c r="C207" s="2" t="s">
        <v>1984</v>
      </c>
      <c r="D207" s="2" t="s">
        <v>1985</v>
      </c>
      <c r="E207" s="4" t="s">
        <v>1330</v>
      </c>
      <c r="F207" s="2" t="s">
        <v>2151</v>
      </c>
      <c r="G207" s="2" t="s">
        <v>2152</v>
      </c>
      <c r="H207" s="2" t="s">
        <v>184</v>
      </c>
      <c r="I207" s="2" t="s">
        <v>773</v>
      </c>
      <c r="J207" s="2" t="s">
        <v>31</v>
      </c>
      <c r="K207" s="2" t="s">
        <v>31</v>
      </c>
      <c r="L207" s="2" t="s">
        <v>343</v>
      </c>
      <c r="M207" s="2" t="s">
        <v>32</v>
      </c>
      <c r="N207" s="2" t="s">
        <v>492</v>
      </c>
      <c r="O207" s="2" t="s">
        <v>143</v>
      </c>
      <c r="P207" s="2" t="s">
        <v>1736</v>
      </c>
      <c r="Q207" s="2" t="s">
        <v>429</v>
      </c>
      <c r="R207" s="2" t="s">
        <v>190</v>
      </c>
      <c r="S207" s="2" t="s">
        <v>35</v>
      </c>
      <c r="T207" s="153">
        <v>2.8919999999999999</v>
      </c>
      <c r="U207" s="2" t="s">
        <v>2153</v>
      </c>
      <c r="V207" s="164">
        <v>2.9899999999999999E-2</v>
      </c>
      <c r="W207" s="166">
        <v>1.8759999999999999E-2</v>
      </c>
      <c r="X207" s="4" t="s">
        <v>428</v>
      </c>
      <c r="Y207" s="4" t="s">
        <v>143</v>
      </c>
      <c r="Z207" s="153">
        <v>14576.92</v>
      </c>
      <c r="AA207" s="153">
        <v>1</v>
      </c>
      <c r="AB207" s="153">
        <v>116.68</v>
      </c>
      <c r="AD207" s="153">
        <v>17.007999999999999</v>
      </c>
      <c r="AG207" s="2" t="s">
        <v>37</v>
      </c>
      <c r="AH207" s="166">
        <v>7.1000000000000005E-5</v>
      </c>
      <c r="AI207" s="166">
        <v>4.6182530929011201E-3</v>
      </c>
      <c r="AJ207" s="166">
        <v>1.2969187074492201E-3</v>
      </c>
    </row>
    <row r="208" spans="1:36">
      <c r="A208" s="2" t="s">
        <v>26</v>
      </c>
      <c r="B208" s="2">
        <v>7635</v>
      </c>
      <c r="C208" s="2" t="s">
        <v>1984</v>
      </c>
      <c r="D208" s="2" t="s">
        <v>1985</v>
      </c>
      <c r="E208" s="4" t="s">
        <v>1330</v>
      </c>
      <c r="F208" s="2" t="s">
        <v>2154</v>
      </c>
      <c r="G208" s="2" t="s">
        <v>2155</v>
      </c>
      <c r="H208" s="2" t="s">
        <v>184</v>
      </c>
      <c r="I208" s="2" t="s">
        <v>986</v>
      </c>
      <c r="J208" s="2" t="s">
        <v>31</v>
      </c>
      <c r="K208" s="2" t="s">
        <v>31</v>
      </c>
      <c r="L208" s="2" t="s">
        <v>343</v>
      </c>
      <c r="M208" s="2" t="s">
        <v>32</v>
      </c>
      <c r="N208" s="2" t="s">
        <v>492</v>
      </c>
      <c r="O208" s="2" t="s">
        <v>143</v>
      </c>
      <c r="P208" s="2" t="s">
        <v>1736</v>
      </c>
      <c r="Q208" s="2" t="s">
        <v>429</v>
      </c>
      <c r="R208" s="2" t="s">
        <v>190</v>
      </c>
      <c r="S208" s="2" t="s">
        <v>35</v>
      </c>
      <c r="T208" s="153">
        <v>2.7639999999999998</v>
      </c>
      <c r="U208" s="2" t="s">
        <v>2153</v>
      </c>
      <c r="V208" s="164">
        <v>5.0900000000000001E-2</v>
      </c>
      <c r="W208" s="166">
        <v>4.6390000000000001E-2</v>
      </c>
      <c r="X208" s="4" t="s">
        <v>428</v>
      </c>
      <c r="Y208" s="4" t="s">
        <v>143</v>
      </c>
      <c r="Z208" s="153">
        <v>64840.91</v>
      </c>
      <c r="AA208" s="153">
        <v>1</v>
      </c>
      <c r="AB208" s="153">
        <v>103.64</v>
      </c>
      <c r="AD208" s="153">
        <v>67.200999999999993</v>
      </c>
      <c r="AG208" s="2" t="s">
        <v>37</v>
      </c>
      <c r="AH208" s="166">
        <v>9.0000000000000006E-5</v>
      </c>
      <c r="AI208" s="166">
        <v>1.8247024054043499E-2</v>
      </c>
      <c r="AJ208" s="166">
        <v>5.1242117690217604E-3</v>
      </c>
    </row>
    <row r="209" spans="1:36">
      <c r="A209" s="2" t="s">
        <v>26</v>
      </c>
      <c r="B209" s="2">
        <v>7635</v>
      </c>
      <c r="C209" s="2" t="s">
        <v>1984</v>
      </c>
      <c r="D209" s="2" t="s">
        <v>1985</v>
      </c>
      <c r="E209" s="4" t="s">
        <v>1330</v>
      </c>
      <c r="F209" s="2" t="s">
        <v>1986</v>
      </c>
      <c r="G209" s="2" t="s">
        <v>1987</v>
      </c>
      <c r="H209" s="2" t="s">
        <v>184</v>
      </c>
      <c r="I209" s="2" t="s">
        <v>773</v>
      </c>
      <c r="J209" s="2" t="s">
        <v>31</v>
      </c>
      <c r="K209" s="2" t="s">
        <v>31</v>
      </c>
      <c r="L209" s="2" t="s">
        <v>343</v>
      </c>
      <c r="M209" s="2" t="s">
        <v>32</v>
      </c>
      <c r="N209" s="2" t="s">
        <v>492</v>
      </c>
      <c r="O209" s="2" t="s">
        <v>143</v>
      </c>
      <c r="P209" s="2" t="s">
        <v>1736</v>
      </c>
      <c r="Q209" s="2" t="s">
        <v>429</v>
      </c>
      <c r="R209" s="2" t="s">
        <v>190</v>
      </c>
      <c r="S209" s="2" t="s">
        <v>35</v>
      </c>
      <c r="T209" s="153">
        <v>2.4089999999999998</v>
      </c>
      <c r="U209" s="2" t="s">
        <v>1988</v>
      </c>
      <c r="V209" s="164">
        <v>4.2999999999999997E-2</v>
      </c>
      <c r="W209" s="166">
        <v>1.9650000000000001E-2</v>
      </c>
      <c r="X209" s="4" t="s">
        <v>428</v>
      </c>
      <c r="Y209" s="4" t="s">
        <v>143</v>
      </c>
      <c r="Z209" s="153">
        <v>15277.78</v>
      </c>
      <c r="AA209" s="153">
        <v>1</v>
      </c>
      <c r="AB209" s="153">
        <v>120.32</v>
      </c>
      <c r="AD209" s="153">
        <v>18.382000000000001</v>
      </c>
      <c r="AG209" s="2" t="s">
        <v>37</v>
      </c>
      <c r="AH209" s="166">
        <v>2.5000000000000001E-5</v>
      </c>
      <c r="AI209" s="166">
        <v>4.9912993149002303E-3</v>
      </c>
      <c r="AJ209" s="166">
        <v>1.4016792336312099E-3</v>
      </c>
    </row>
    <row r="210" spans="1:36">
      <c r="A210" s="2" t="s">
        <v>26</v>
      </c>
      <c r="B210" s="2">
        <v>7635</v>
      </c>
      <c r="C210" s="2" t="s">
        <v>2156</v>
      </c>
      <c r="D210" s="2" t="s">
        <v>2157</v>
      </c>
      <c r="E210" s="4" t="s">
        <v>1330</v>
      </c>
      <c r="F210" s="2" t="s">
        <v>2158</v>
      </c>
      <c r="G210" s="2" t="s">
        <v>2159</v>
      </c>
      <c r="H210" s="2" t="s">
        <v>184</v>
      </c>
      <c r="I210" s="2" t="s">
        <v>986</v>
      </c>
      <c r="J210" s="2" t="s">
        <v>31</v>
      </c>
      <c r="K210" s="2" t="s">
        <v>31</v>
      </c>
      <c r="L210" s="2" t="s">
        <v>343</v>
      </c>
      <c r="M210" s="2" t="s">
        <v>32</v>
      </c>
      <c r="N210" s="2" t="s">
        <v>475</v>
      </c>
      <c r="O210" s="2" t="s">
        <v>143</v>
      </c>
      <c r="P210" s="2" t="s">
        <v>1861</v>
      </c>
      <c r="Q210" s="2" t="s">
        <v>431</v>
      </c>
      <c r="R210" s="2" t="s">
        <v>190</v>
      </c>
      <c r="S210" s="2" t="s">
        <v>35</v>
      </c>
      <c r="T210" s="153">
        <v>1.671</v>
      </c>
      <c r="U210" s="2" t="s">
        <v>1815</v>
      </c>
      <c r="V210" s="164">
        <v>2.6100000000000002E-2</v>
      </c>
      <c r="W210" s="166">
        <v>4.3560000000000001E-2</v>
      </c>
      <c r="X210" s="4" t="s">
        <v>428</v>
      </c>
      <c r="Y210" s="4" t="s">
        <v>143</v>
      </c>
      <c r="Z210" s="153">
        <v>50526.31</v>
      </c>
      <c r="AA210" s="153">
        <v>1</v>
      </c>
      <c r="AB210" s="153">
        <v>97.88</v>
      </c>
      <c r="AD210" s="153">
        <v>49.454999999999998</v>
      </c>
      <c r="AG210" s="2" t="s">
        <v>37</v>
      </c>
      <c r="AH210" s="166">
        <v>9.8999999999999994E-5</v>
      </c>
      <c r="AI210" s="166">
        <v>1.3428486966646599E-2</v>
      </c>
      <c r="AJ210" s="166">
        <v>3.7710484049807299E-3</v>
      </c>
    </row>
    <row r="211" spans="1:36">
      <c r="A211" s="2" t="s">
        <v>26</v>
      </c>
      <c r="B211" s="2">
        <v>7635</v>
      </c>
      <c r="C211" s="2" t="s">
        <v>1989</v>
      </c>
      <c r="D211" s="2" t="s">
        <v>1990</v>
      </c>
      <c r="E211" s="4" t="s">
        <v>1330</v>
      </c>
      <c r="F211" s="2" t="s">
        <v>2160</v>
      </c>
      <c r="G211" s="2" t="s">
        <v>2161</v>
      </c>
      <c r="H211" s="2" t="s">
        <v>184</v>
      </c>
      <c r="I211" s="2" t="s">
        <v>986</v>
      </c>
      <c r="J211" s="2" t="s">
        <v>31</v>
      </c>
      <c r="K211" s="2" t="s">
        <v>31</v>
      </c>
      <c r="L211" s="2" t="s">
        <v>343</v>
      </c>
      <c r="M211" s="2" t="s">
        <v>32</v>
      </c>
      <c r="N211" s="2" t="s">
        <v>463</v>
      </c>
      <c r="O211" s="2" t="s">
        <v>143</v>
      </c>
      <c r="P211" s="2" t="s">
        <v>1950</v>
      </c>
      <c r="Q211" s="2" t="s">
        <v>431</v>
      </c>
      <c r="R211" s="2" t="s">
        <v>190</v>
      </c>
      <c r="S211" s="2" t="s">
        <v>35</v>
      </c>
      <c r="T211" s="153">
        <v>0.98499999999999999</v>
      </c>
      <c r="U211" s="2" t="s">
        <v>1993</v>
      </c>
      <c r="V211" s="164">
        <v>6.2300000000000001E-2</v>
      </c>
      <c r="W211" s="166">
        <v>4.9349999999999998E-2</v>
      </c>
      <c r="X211" s="4" t="s">
        <v>428</v>
      </c>
      <c r="Y211" s="4" t="s">
        <v>143</v>
      </c>
      <c r="Z211" s="153">
        <v>10000.129999999999</v>
      </c>
      <c r="AA211" s="153">
        <v>1</v>
      </c>
      <c r="AB211" s="153">
        <v>101.32</v>
      </c>
      <c r="AC211" s="153">
        <v>10.622999999999999</v>
      </c>
      <c r="AD211" s="153">
        <v>20.754999999999999</v>
      </c>
      <c r="AG211" s="2" t="s">
        <v>37</v>
      </c>
      <c r="AH211" s="166">
        <v>3.1000000000000001E-5</v>
      </c>
      <c r="AI211" s="166">
        <v>5.6356493342207704E-3</v>
      </c>
      <c r="AJ211" s="166">
        <v>1.5826285184347201E-3</v>
      </c>
    </row>
    <row r="212" spans="1:36">
      <c r="A212" s="2" t="s">
        <v>26</v>
      </c>
      <c r="B212" s="2">
        <v>7635</v>
      </c>
      <c r="C212" s="2" t="s">
        <v>1989</v>
      </c>
      <c r="D212" s="2" t="s">
        <v>1990</v>
      </c>
      <c r="E212" s="4" t="s">
        <v>1330</v>
      </c>
      <c r="F212" s="2" t="s">
        <v>2162</v>
      </c>
      <c r="G212" s="2" t="s">
        <v>2163</v>
      </c>
      <c r="H212" s="2" t="s">
        <v>184</v>
      </c>
      <c r="I212" s="2" t="s">
        <v>773</v>
      </c>
      <c r="J212" s="2" t="s">
        <v>31</v>
      </c>
      <c r="K212" s="2" t="s">
        <v>31</v>
      </c>
      <c r="L212" s="2" t="s">
        <v>343</v>
      </c>
      <c r="M212" s="2" t="s">
        <v>32</v>
      </c>
      <c r="N212" s="2" t="s">
        <v>463</v>
      </c>
      <c r="O212" s="2" t="s">
        <v>143</v>
      </c>
      <c r="P212" s="2" t="s">
        <v>1950</v>
      </c>
      <c r="Q212" s="2" t="s">
        <v>431</v>
      </c>
      <c r="R212" s="2" t="s">
        <v>190</v>
      </c>
      <c r="S212" s="2" t="s">
        <v>35</v>
      </c>
      <c r="T212" s="153">
        <v>3.1440000000000001</v>
      </c>
      <c r="U212" s="2" t="s">
        <v>2164</v>
      </c>
      <c r="V212" s="164">
        <v>3.9E-2</v>
      </c>
      <c r="W212" s="166">
        <v>3.5740000000000001E-2</v>
      </c>
      <c r="X212" s="4" t="s">
        <v>428</v>
      </c>
      <c r="Y212" s="4" t="s">
        <v>143</v>
      </c>
      <c r="Z212" s="153">
        <v>18823.53</v>
      </c>
      <c r="AA212" s="153">
        <v>1</v>
      </c>
      <c r="AB212" s="153">
        <v>115.37</v>
      </c>
      <c r="AD212" s="153">
        <v>21.716999999999999</v>
      </c>
      <c r="AG212" s="2" t="s">
        <v>37</v>
      </c>
      <c r="AH212" s="166">
        <v>1.2999999999999999E-5</v>
      </c>
      <c r="AI212" s="166">
        <v>5.8967063667791104E-3</v>
      </c>
      <c r="AJ212" s="166">
        <v>1.65593973426144E-3</v>
      </c>
    </row>
    <row r="213" spans="1:36">
      <c r="A213" s="2" t="s">
        <v>26</v>
      </c>
      <c r="B213" s="2">
        <v>7635</v>
      </c>
      <c r="C213" s="2" t="s">
        <v>1994</v>
      </c>
      <c r="D213" s="2" t="s">
        <v>1995</v>
      </c>
      <c r="E213" s="4" t="s">
        <v>1330</v>
      </c>
      <c r="F213" s="2" t="s">
        <v>1996</v>
      </c>
      <c r="G213" s="2" t="s">
        <v>1997</v>
      </c>
      <c r="H213" s="2" t="s">
        <v>184</v>
      </c>
      <c r="I213" s="2" t="s">
        <v>986</v>
      </c>
      <c r="J213" s="2" t="s">
        <v>31</v>
      </c>
      <c r="K213" s="2" t="s">
        <v>31</v>
      </c>
      <c r="L213" s="2" t="s">
        <v>343</v>
      </c>
      <c r="M213" s="2" t="s">
        <v>32</v>
      </c>
      <c r="N213" s="2" t="s">
        <v>456</v>
      </c>
      <c r="O213" s="2" t="s">
        <v>143</v>
      </c>
      <c r="P213" s="2" t="s">
        <v>1801</v>
      </c>
      <c r="Q213" s="2" t="s">
        <v>431</v>
      </c>
      <c r="R213" s="2" t="s">
        <v>190</v>
      </c>
      <c r="S213" s="2" t="s">
        <v>35</v>
      </c>
      <c r="T213" s="153">
        <v>4.556</v>
      </c>
      <c r="U213" s="2" t="s">
        <v>1998</v>
      </c>
      <c r="V213" s="164">
        <v>6.7699999999999996E-2</v>
      </c>
      <c r="W213" s="166">
        <v>5.8840000000000003E-2</v>
      </c>
      <c r="X213" s="4" t="s">
        <v>428</v>
      </c>
      <c r="Y213" s="4" t="s">
        <v>143</v>
      </c>
      <c r="Z213" s="153">
        <v>25000</v>
      </c>
      <c r="AA213" s="153">
        <v>1</v>
      </c>
      <c r="AB213" s="153">
        <v>108.96</v>
      </c>
      <c r="AD213" s="153">
        <v>27.24</v>
      </c>
      <c r="AG213" s="2" t="s">
        <v>37</v>
      </c>
      <c r="AH213" s="166">
        <v>0</v>
      </c>
      <c r="AI213" s="166">
        <v>7.3964383586378598E-3</v>
      </c>
      <c r="AJ213" s="166">
        <v>2.07710125080792E-3</v>
      </c>
    </row>
    <row r="214" spans="1:36">
      <c r="A214" s="2" t="s">
        <v>26</v>
      </c>
      <c r="B214" s="2">
        <v>7635</v>
      </c>
      <c r="C214" s="2" t="s">
        <v>2165</v>
      </c>
      <c r="D214" s="2" t="s">
        <v>2166</v>
      </c>
      <c r="E214" s="4" t="s">
        <v>1330</v>
      </c>
      <c r="F214" s="2" t="s">
        <v>2167</v>
      </c>
      <c r="G214" s="2" t="s">
        <v>2168</v>
      </c>
      <c r="H214" s="2" t="s">
        <v>184</v>
      </c>
      <c r="I214" s="2" t="s">
        <v>986</v>
      </c>
      <c r="J214" s="2" t="s">
        <v>31</v>
      </c>
      <c r="K214" s="2" t="s">
        <v>31</v>
      </c>
      <c r="L214" s="2" t="s">
        <v>343</v>
      </c>
      <c r="M214" s="2" t="s">
        <v>32</v>
      </c>
      <c r="N214" s="2" t="s">
        <v>494</v>
      </c>
      <c r="O214" s="2" t="s">
        <v>143</v>
      </c>
      <c r="P214" s="2" t="s">
        <v>1736</v>
      </c>
      <c r="Q214" s="2" t="s">
        <v>429</v>
      </c>
      <c r="R214" s="2" t="s">
        <v>190</v>
      </c>
      <c r="S214" s="2" t="s">
        <v>35</v>
      </c>
      <c r="T214" s="153">
        <v>1.19</v>
      </c>
      <c r="U214" s="2" t="s">
        <v>2169</v>
      </c>
      <c r="V214" s="164">
        <v>2.7E-2</v>
      </c>
      <c r="W214" s="166">
        <v>4.8189999999999997E-2</v>
      </c>
      <c r="X214" s="4" t="s">
        <v>428</v>
      </c>
      <c r="Y214" s="4" t="s">
        <v>143</v>
      </c>
      <c r="Z214" s="153">
        <v>34405.97</v>
      </c>
      <c r="AA214" s="153">
        <v>1</v>
      </c>
      <c r="AB214" s="153">
        <v>97.87</v>
      </c>
      <c r="AD214" s="153">
        <v>33.673000000000002</v>
      </c>
      <c r="AG214" s="2" t="s">
        <v>37</v>
      </c>
      <c r="AH214" s="166">
        <v>1.83E-4</v>
      </c>
      <c r="AI214" s="166">
        <v>9.1432150301580094E-3</v>
      </c>
      <c r="AJ214" s="166">
        <v>2.5676389709066E-3</v>
      </c>
    </row>
    <row r="215" spans="1:36">
      <c r="A215" s="2" t="s">
        <v>26</v>
      </c>
      <c r="B215" s="2">
        <v>7635</v>
      </c>
      <c r="C215" s="2" t="s">
        <v>2165</v>
      </c>
      <c r="D215" s="2" t="s">
        <v>2166</v>
      </c>
      <c r="E215" s="4" t="s">
        <v>1330</v>
      </c>
      <c r="F215" s="2" t="s">
        <v>2170</v>
      </c>
      <c r="G215" s="2" t="s">
        <v>2171</v>
      </c>
      <c r="H215" s="2" t="s">
        <v>184</v>
      </c>
      <c r="I215" s="2" t="s">
        <v>773</v>
      </c>
      <c r="J215" s="2" t="s">
        <v>31</v>
      </c>
      <c r="K215" s="2" t="s">
        <v>31</v>
      </c>
      <c r="L215" s="2" t="s">
        <v>343</v>
      </c>
      <c r="M215" s="2" t="s">
        <v>32</v>
      </c>
      <c r="N215" s="2" t="s">
        <v>494</v>
      </c>
      <c r="O215" s="2" t="s">
        <v>143</v>
      </c>
      <c r="P215" s="2" t="s">
        <v>1736</v>
      </c>
      <c r="Q215" s="2" t="s">
        <v>429</v>
      </c>
      <c r="R215" s="2" t="s">
        <v>190</v>
      </c>
      <c r="S215" s="2" t="s">
        <v>35</v>
      </c>
      <c r="T215" s="153">
        <v>1.206</v>
      </c>
      <c r="U215" s="2" t="s">
        <v>2169</v>
      </c>
      <c r="V215" s="164">
        <v>1.7999999999999999E-2</v>
      </c>
      <c r="W215" s="166">
        <v>1.737E-2</v>
      </c>
      <c r="X215" s="4" t="s">
        <v>428</v>
      </c>
      <c r="Y215" s="4" t="s">
        <v>143</v>
      </c>
      <c r="Z215" s="153">
        <v>8687.76</v>
      </c>
      <c r="AA215" s="153">
        <v>1</v>
      </c>
      <c r="AB215" s="153">
        <v>112.08</v>
      </c>
      <c r="AD215" s="153">
        <v>9.7370000000000001</v>
      </c>
      <c r="AG215" s="2" t="s">
        <v>37</v>
      </c>
      <c r="AH215" s="166">
        <v>9.0000000000000002E-6</v>
      </c>
      <c r="AI215" s="166">
        <v>2.6439392752367198E-3</v>
      </c>
      <c r="AJ215" s="166">
        <v>7.4248297753214002E-4</v>
      </c>
    </row>
    <row r="216" spans="1:36">
      <c r="A216" s="2" t="s">
        <v>26</v>
      </c>
      <c r="B216" s="2">
        <v>7635</v>
      </c>
      <c r="C216" s="2" t="s">
        <v>2004</v>
      </c>
      <c r="D216" s="2" t="s">
        <v>2005</v>
      </c>
      <c r="E216" s="4" t="s">
        <v>1330</v>
      </c>
      <c r="F216" s="2" t="s">
        <v>2006</v>
      </c>
      <c r="G216" s="2" t="s">
        <v>2007</v>
      </c>
      <c r="H216" s="2" t="s">
        <v>184</v>
      </c>
      <c r="I216" s="2" t="s">
        <v>774</v>
      </c>
      <c r="J216" s="2" t="s">
        <v>31</v>
      </c>
      <c r="K216" s="2" t="s">
        <v>31</v>
      </c>
      <c r="L216" s="2" t="s">
        <v>343</v>
      </c>
      <c r="M216" s="2" t="s">
        <v>32</v>
      </c>
      <c r="N216" s="2" t="s">
        <v>470</v>
      </c>
      <c r="O216" s="2" t="s">
        <v>143</v>
      </c>
      <c r="P216" s="2" t="s">
        <v>1759</v>
      </c>
      <c r="Q216" s="2" t="s">
        <v>431</v>
      </c>
      <c r="R216" s="2" t="s">
        <v>190</v>
      </c>
      <c r="S216" s="2" t="s">
        <v>35</v>
      </c>
      <c r="T216" s="153">
        <v>3.3</v>
      </c>
      <c r="U216" s="2" t="s">
        <v>2003</v>
      </c>
      <c r="V216" s="164">
        <v>4.6899999999999997E-2</v>
      </c>
      <c r="W216" s="166">
        <v>6.9029999999999994E-2</v>
      </c>
      <c r="X216" s="4" t="s">
        <v>428</v>
      </c>
      <c r="Y216" s="4" t="s">
        <v>143</v>
      </c>
      <c r="Z216" s="153">
        <v>61287.71</v>
      </c>
      <c r="AA216" s="153">
        <v>1</v>
      </c>
      <c r="AB216" s="153">
        <v>98.27</v>
      </c>
      <c r="AD216" s="153">
        <v>60.226999999999997</v>
      </c>
      <c r="AG216" s="2" t="s">
        <v>37</v>
      </c>
      <c r="AH216" s="166">
        <v>4.1999999999999998E-5</v>
      </c>
      <c r="AI216" s="166">
        <v>1.6353468900538001E-2</v>
      </c>
      <c r="AJ216" s="166">
        <v>4.5924550521923898E-3</v>
      </c>
    </row>
    <row r="217" spans="1:36">
      <c r="A217" s="2" t="s">
        <v>26</v>
      </c>
      <c r="B217" s="2">
        <v>11414</v>
      </c>
      <c r="C217" s="2" t="s">
        <v>1755</v>
      </c>
      <c r="D217" s="2" t="s">
        <v>1756</v>
      </c>
      <c r="E217" s="4" t="s">
        <v>1330</v>
      </c>
      <c r="F217" s="2" t="s">
        <v>1761</v>
      </c>
      <c r="G217" s="2" t="s">
        <v>1762</v>
      </c>
      <c r="H217" s="2" t="s">
        <v>184</v>
      </c>
      <c r="I217" s="2" t="s">
        <v>986</v>
      </c>
      <c r="J217" s="2" t="s">
        <v>31</v>
      </c>
      <c r="K217" s="2" t="s">
        <v>31</v>
      </c>
      <c r="L217" s="2" t="s">
        <v>343</v>
      </c>
      <c r="M217" s="2" t="s">
        <v>32</v>
      </c>
      <c r="N217" s="2" t="s">
        <v>467</v>
      </c>
      <c r="O217" s="2" t="s">
        <v>143</v>
      </c>
      <c r="P217" s="2" t="s">
        <v>1745</v>
      </c>
      <c r="Q217" s="2" t="s">
        <v>429</v>
      </c>
      <c r="R217" s="2" t="s">
        <v>190</v>
      </c>
      <c r="S217" s="2" t="s">
        <v>35</v>
      </c>
      <c r="T217" s="153">
        <v>3.41</v>
      </c>
      <c r="U217" s="2" t="s">
        <v>1763</v>
      </c>
      <c r="V217" s="164">
        <v>0.04</v>
      </c>
      <c r="W217" s="166">
        <v>5.0200000000000002E-2</v>
      </c>
      <c r="X217" s="4" t="s">
        <v>428</v>
      </c>
      <c r="Y217" s="4" t="s">
        <v>143</v>
      </c>
      <c r="Z217" s="153">
        <v>43750</v>
      </c>
      <c r="AA217" s="153">
        <v>1</v>
      </c>
      <c r="AB217" s="153">
        <v>97.7</v>
      </c>
      <c r="AD217" s="153">
        <v>42.744</v>
      </c>
      <c r="AG217" s="2" t="s">
        <v>37</v>
      </c>
      <c r="AH217" s="166">
        <v>5.7000000000000003E-5</v>
      </c>
      <c r="AI217" s="166">
        <v>4.0086284681841597E-2</v>
      </c>
      <c r="AJ217" s="166">
        <v>3.4501582308063298E-3</v>
      </c>
    </row>
    <row r="218" spans="1:36">
      <c r="A218" s="2" t="s">
        <v>26</v>
      </c>
      <c r="B218" s="2">
        <v>11414</v>
      </c>
      <c r="C218" s="2" t="s">
        <v>1536</v>
      </c>
      <c r="D218" s="2" t="s">
        <v>1537</v>
      </c>
      <c r="E218" s="4" t="s">
        <v>1330</v>
      </c>
      <c r="F218" s="2" t="s">
        <v>1764</v>
      </c>
      <c r="G218" s="2" t="s">
        <v>1765</v>
      </c>
      <c r="H218" s="2" t="s">
        <v>184</v>
      </c>
      <c r="I218" s="2" t="s">
        <v>773</v>
      </c>
      <c r="J218" s="2" t="s">
        <v>31</v>
      </c>
      <c r="K218" s="2" t="s">
        <v>31</v>
      </c>
      <c r="L218" s="2" t="s">
        <v>343</v>
      </c>
      <c r="M218" s="2" t="s">
        <v>32</v>
      </c>
      <c r="N218" s="2" t="s">
        <v>480</v>
      </c>
      <c r="O218" s="2" t="s">
        <v>143</v>
      </c>
      <c r="P218" s="2" t="s">
        <v>1766</v>
      </c>
      <c r="Q218" s="2" t="s">
        <v>431</v>
      </c>
      <c r="R218" s="2" t="s">
        <v>190</v>
      </c>
      <c r="S218" s="2" t="s">
        <v>35</v>
      </c>
      <c r="T218" s="153">
        <v>2.036</v>
      </c>
      <c r="U218" s="2" t="s">
        <v>1767</v>
      </c>
      <c r="V218" s="164">
        <v>3.2000000000000001E-2</v>
      </c>
      <c r="W218" s="166">
        <v>2.1000000000000001E-2</v>
      </c>
      <c r="X218" s="4" t="s">
        <v>428</v>
      </c>
      <c r="Y218" s="4" t="s">
        <v>143</v>
      </c>
      <c r="Z218" s="153">
        <v>95000</v>
      </c>
      <c r="AA218" s="153">
        <v>1</v>
      </c>
      <c r="AB218" s="153">
        <v>116.39</v>
      </c>
      <c r="AD218" s="153">
        <v>110.57</v>
      </c>
      <c r="AG218" s="2" t="s">
        <v>37</v>
      </c>
      <c r="AH218" s="166">
        <v>6.7999999999999999E-5</v>
      </c>
      <c r="AI218" s="166">
        <v>0.103696108563558</v>
      </c>
      <c r="AJ218" s="166">
        <v>8.9249474053954298E-3</v>
      </c>
    </row>
    <row r="219" spans="1:36">
      <c r="A219" s="2" t="s">
        <v>26</v>
      </c>
      <c r="B219" s="2">
        <v>11414</v>
      </c>
      <c r="C219" s="2" t="s">
        <v>1540</v>
      </c>
      <c r="D219" s="2" t="s">
        <v>1541</v>
      </c>
      <c r="E219" s="4" t="s">
        <v>1330</v>
      </c>
      <c r="F219" s="2" t="s">
        <v>1768</v>
      </c>
      <c r="G219" s="2" t="s">
        <v>1769</v>
      </c>
      <c r="H219" s="2" t="s">
        <v>184</v>
      </c>
      <c r="I219" s="2" t="s">
        <v>986</v>
      </c>
      <c r="J219" s="2" t="s">
        <v>31</v>
      </c>
      <c r="K219" s="2" t="s">
        <v>31</v>
      </c>
      <c r="L219" s="2" t="s">
        <v>343</v>
      </c>
      <c r="M219" s="2" t="s">
        <v>32</v>
      </c>
      <c r="N219" s="2" t="s">
        <v>457</v>
      </c>
      <c r="O219" s="2" t="s">
        <v>143</v>
      </c>
      <c r="P219" s="2" t="s">
        <v>1770</v>
      </c>
      <c r="Q219" s="2" t="s">
        <v>431</v>
      </c>
      <c r="R219" s="2" t="s">
        <v>190</v>
      </c>
      <c r="S219" s="2" t="s">
        <v>35</v>
      </c>
      <c r="T219" s="153">
        <v>1.9910000000000001</v>
      </c>
      <c r="U219" s="2" t="s">
        <v>1771</v>
      </c>
      <c r="V219" s="164">
        <v>3.4500000000000003E-2</v>
      </c>
      <c r="W219" s="166">
        <v>5.0560000000000001E-2</v>
      </c>
      <c r="X219" s="4" t="s">
        <v>428</v>
      </c>
      <c r="Y219" s="4" t="s">
        <v>143</v>
      </c>
      <c r="Z219" s="153">
        <v>76904.759999999995</v>
      </c>
      <c r="AA219" s="153">
        <v>1</v>
      </c>
      <c r="AB219" s="153">
        <v>97.31</v>
      </c>
      <c r="AD219" s="153">
        <v>74.835999999999999</v>
      </c>
      <c r="AG219" s="2" t="s">
        <v>37</v>
      </c>
      <c r="AH219" s="166">
        <v>1.75E-4</v>
      </c>
      <c r="AI219" s="166">
        <v>7.0183315235204199E-2</v>
      </c>
      <c r="AJ219" s="166">
        <v>6.0405583766584897E-3</v>
      </c>
    </row>
    <row r="220" spans="1:36">
      <c r="A220" s="2" t="s">
        <v>26</v>
      </c>
      <c r="B220" s="2">
        <v>11414</v>
      </c>
      <c r="C220" s="2" t="s">
        <v>2172</v>
      </c>
      <c r="D220" s="2" t="s">
        <v>2173</v>
      </c>
      <c r="E220" s="4" t="s">
        <v>1330</v>
      </c>
      <c r="F220" s="2" t="s">
        <v>2174</v>
      </c>
      <c r="G220" s="2" t="s">
        <v>2175</v>
      </c>
      <c r="H220" s="2" t="s">
        <v>184</v>
      </c>
      <c r="I220" s="2" t="s">
        <v>986</v>
      </c>
      <c r="J220" s="2" t="s">
        <v>31</v>
      </c>
      <c r="K220" s="2" t="s">
        <v>31</v>
      </c>
      <c r="L220" s="2" t="s">
        <v>343</v>
      </c>
      <c r="M220" s="2" t="s">
        <v>32</v>
      </c>
      <c r="N220" s="2" t="s">
        <v>463</v>
      </c>
      <c r="O220" s="2" t="s">
        <v>143</v>
      </c>
      <c r="P220" s="2" t="s">
        <v>1950</v>
      </c>
      <c r="Q220" s="2" t="s">
        <v>429</v>
      </c>
      <c r="R220" s="2" t="s">
        <v>190</v>
      </c>
      <c r="S220" s="2" t="s">
        <v>35</v>
      </c>
      <c r="T220" s="153">
        <v>0.59</v>
      </c>
      <c r="U220" s="2" t="s">
        <v>1787</v>
      </c>
      <c r="V220" s="164">
        <v>4.2000000000000003E-2</v>
      </c>
      <c r="W220" s="166">
        <v>5.2499999999999998E-2</v>
      </c>
      <c r="X220" s="4" t="s">
        <v>428</v>
      </c>
      <c r="Y220" s="4" t="s">
        <v>143</v>
      </c>
      <c r="Z220" s="153">
        <v>91120</v>
      </c>
      <c r="AA220" s="153">
        <v>1</v>
      </c>
      <c r="AB220" s="153">
        <v>101.08</v>
      </c>
      <c r="AD220" s="153">
        <v>92.103999999999999</v>
      </c>
      <c r="AG220" s="2" t="s">
        <v>37</v>
      </c>
      <c r="AH220" s="166">
        <v>2.52E-4</v>
      </c>
      <c r="AI220" s="166">
        <v>8.6377798218913004E-2</v>
      </c>
      <c r="AJ220" s="166">
        <v>7.4343899378359699E-3</v>
      </c>
    </row>
    <row r="221" spans="1:36">
      <c r="A221" s="2" t="s">
        <v>26</v>
      </c>
      <c r="B221" s="2">
        <v>11414</v>
      </c>
      <c r="C221" s="2" t="s">
        <v>1803</v>
      </c>
      <c r="D221" s="2" t="s">
        <v>1804</v>
      </c>
      <c r="E221" s="4" t="s">
        <v>1330</v>
      </c>
      <c r="F221" s="2" t="s">
        <v>1805</v>
      </c>
      <c r="G221" s="2" t="s">
        <v>1806</v>
      </c>
      <c r="H221" s="2" t="s">
        <v>184</v>
      </c>
      <c r="I221" s="2" t="s">
        <v>773</v>
      </c>
      <c r="J221" s="2" t="s">
        <v>31</v>
      </c>
      <c r="K221" s="2" t="s">
        <v>31</v>
      </c>
      <c r="L221" s="2" t="s">
        <v>343</v>
      </c>
      <c r="M221" s="2" t="s">
        <v>32</v>
      </c>
      <c r="N221" s="2" t="s">
        <v>480</v>
      </c>
      <c r="O221" s="2" t="s">
        <v>143</v>
      </c>
      <c r="P221" s="2" t="s">
        <v>1736</v>
      </c>
      <c r="Q221" s="2" t="s">
        <v>429</v>
      </c>
      <c r="R221" s="2" t="s">
        <v>190</v>
      </c>
      <c r="S221" s="2" t="s">
        <v>35</v>
      </c>
      <c r="T221" s="153">
        <v>1.466</v>
      </c>
      <c r="U221" s="2" t="s">
        <v>1807</v>
      </c>
      <c r="V221" s="164">
        <v>4.7500000000000001E-2</v>
      </c>
      <c r="W221" s="166">
        <v>1.567E-2</v>
      </c>
      <c r="X221" s="4" t="s">
        <v>428</v>
      </c>
      <c r="Y221" s="4" t="s">
        <v>143</v>
      </c>
      <c r="Z221" s="153">
        <v>47533.36</v>
      </c>
      <c r="AA221" s="153">
        <v>1</v>
      </c>
      <c r="AB221" s="153">
        <v>141.47999999999999</v>
      </c>
      <c r="AD221" s="153">
        <v>67.25</v>
      </c>
      <c r="AG221" s="2" t="s">
        <v>37</v>
      </c>
      <c r="AH221" s="166">
        <v>3.6999999999999998E-5</v>
      </c>
      <c r="AI221" s="166">
        <v>6.3069117029618205E-2</v>
      </c>
      <c r="AJ221" s="166">
        <v>5.42825145698756E-3</v>
      </c>
    </row>
    <row r="222" spans="1:36">
      <c r="A222" s="2" t="s">
        <v>26</v>
      </c>
      <c r="B222" s="2">
        <v>11414</v>
      </c>
      <c r="C222" s="2" t="s">
        <v>2176</v>
      </c>
      <c r="D222" s="2" t="s">
        <v>2177</v>
      </c>
      <c r="E222" s="4" t="s">
        <v>1330</v>
      </c>
      <c r="F222" s="2" t="s">
        <v>2178</v>
      </c>
      <c r="G222" s="2" t="s">
        <v>2179</v>
      </c>
      <c r="H222" s="2" t="s">
        <v>184</v>
      </c>
      <c r="I222" s="2" t="s">
        <v>986</v>
      </c>
      <c r="J222" s="2" t="s">
        <v>31</v>
      </c>
      <c r="K222" s="2" t="s">
        <v>31</v>
      </c>
      <c r="L222" s="2" t="s">
        <v>343</v>
      </c>
      <c r="M222" s="2" t="s">
        <v>32</v>
      </c>
      <c r="N222" s="2" t="s">
        <v>456</v>
      </c>
      <c r="O222" s="2" t="s">
        <v>143</v>
      </c>
      <c r="P222" s="2" t="s">
        <v>1770</v>
      </c>
      <c r="Q222" s="2" t="s">
        <v>431</v>
      </c>
      <c r="R222" s="2" t="s">
        <v>190</v>
      </c>
      <c r="S222" s="2" t="s">
        <v>35</v>
      </c>
      <c r="T222" s="153">
        <v>0.64900000000000002</v>
      </c>
      <c r="U222" s="2" t="s">
        <v>2180</v>
      </c>
      <c r="V222" s="164">
        <v>2.9499999999999998E-2</v>
      </c>
      <c r="W222" s="166">
        <v>5.3749999999999999E-2</v>
      </c>
      <c r="X222" s="4" t="s">
        <v>428</v>
      </c>
      <c r="Y222" s="4" t="s">
        <v>143</v>
      </c>
      <c r="Z222" s="153">
        <v>14600.01</v>
      </c>
      <c r="AA222" s="153">
        <v>1</v>
      </c>
      <c r="AB222" s="153">
        <v>99.49</v>
      </c>
      <c r="AD222" s="153">
        <v>14.526</v>
      </c>
      <c r="AG222" s="2" t="s">
        <v>37</v>
      </c>
      <c r="AH222" s="166">
        <v>8.1000000000000004E-5</v>
      </c>
      <c r="AI222" s="166">
        <v>1.3622467154049999E-2</v>
      </c>
      <c r="AJ222" s="166">
        <v>1.1724625404539999E-3</v>
      </c>
    </row>
    <row r="223" spans="1:36">
      <c r="A223" s="2" t="s">
        <v>26</v>
      </c>
      <c r="B223" s="2">
        <v>11414</v>
      </c>
      <c r="C223" s="2" t="s">
        <v>1835</v>
      </c>
      <c r="D223" s="2" t="s">
        <v>1836</v>
      </c>
      <c r="E223" s="4" t="s">
        <v>1330</v>
      </c>
      <c r="F223" s="2" t="s">
        <v>2181</v>
      </c>
      <c r="G223" s="2" t="s">
        <v>2182</v>
      </c>
      <c r="H223" s="2" t="s">
        <v>184</v>
      </c>
      <c r="I223" s="2" t="s">
        <v>773</v>
      </c>
      <c r="J223" s="2" t="s">
        <v>31</v>
      </c>
      <c r="K223" s="2" t="s">
        <v>31</v>
      </c>
      <c r="L223" s="2" t="s">
        <v>343</v>
      </c>
      <c r="M223" s="2" t="s">
        <v>32</v>
      </c>
      <c r="N223" s="2" t="s">
        <v>461</v>
      </c>
      <c r="O223" s="2" t="s">
        <v>143</v>
      </c>
      <c r="P223" s="2" t="s">
        <v>1749</v>
      </c>
      <c r="Q223" s="2" t="s">
        <v>431</v>
      </c>
      <c r="R223" s="2" t="s">
        <v>190</v>
      </c>
      <c r="S223" s="2" t="s">
        <v>35</v>
      </c>
      <c r="T223" s="153">
        <v>0.16400000000000001</v>
      </c>
      <c r="U223" s="2" t="s">
        <v>1856</v>
      </c>
      <c r="V223" s="164">
        <v>3.85E-2</v>
      </c>
      <c r="W223" s="166">
        <v>1E-4</v>
      </c>
      <c r="X223" s="4" t="s">
        <v>428</v>
      </c>
      <c r="Y223" s="4" t="s">
        <v>143</v>
      </c>
      <c r="Z223" s="153">
        <v>71000</v>
      </c>
      <c r="AA223" s="153">
        <v>1</v>
      </c>
      <c r="AB223" s="153">
        <v>117.54</v>
      </c>
      <c r="AD223" s="153">
        <v>83.453000000000003</v>
      </c>
      <c r="AG223" s="2" t="s">
        <v>37</v>
      </c>
      <c r="AH223" s="166">
        <v>2.8400000000000002E-4</v>
      </c>
      <c r="AI223" s="166">
        <v>7.8264933471386994E-2</v>
      </c>
      <c r="AJ223" s="166">
        <v>6.7361294902476398E-3</v>
      </c>
    </row>
    <row r="224" spans="1:36">
      <c r="A224" s="2" t="s">
        <v>26</v>
      </c>
      <c r="B224" s="2">
        <v>11414</v>
      </c>
      <c r="C224" s="2" t="s">
        <v>1842</v>
      </c>
      <c r="D224" s="2" t="s">
        <v>1843</v>
      </c>
      <c r="E224" s="4" t="s">
        <v>1330</v>
      </c>
      <c r="F224" s="2" t="s">
        <v>1844</v>
      </c>
      <c r="G224" s="2" t="s">
        <v>1845</v>
      </c>
      <c r="H224" s="2" t="s">
        <v>184</v>
      </c>
      <c r="I224" s="2" t="s">
        <v>986</v>
      </c>
      <c r="J224" s="2" t="s">
        <v>31</v>
      </c>
      <c r="K224" s="2" t="s">
        <v>31</v>
      </c>
      <c r="L224" s="2" t="s">
        <v>343</v>
      </c>
      <c r="M224" s="2" t="s">
        <v>32</v>
      </c>
      <c r="N224" s="2" t="s">
        <v>461</v>
      </c>
      <c r="O224" s="2" t="s">
        <v>143</v>
      </c>
      <c r="P224" s="2" t="s">
        <v>1766</v>
      </c>
      <c r="Q224" s="2" t="s">
        <v>431</v>
      </c>
      <c r="R224" s="2" t="s">
        <v>190</v>
      </c>
      <c r="S224" s="2" t="s">
        <v>35</v>
      </c>
      <c r="T224" s="153">
        <v>5.2210000000000001</v>
      </c>
      <c r="U224" s="2" t="s">
        <v>1846</v>
      </c>
      <c r="V224" s="164">
        <v>1.95E-2</v>
      </c>
      <c r="W224" s="166">
        <v>5.008E-2</v>
      </c>
      <c r="X224" s="4" t="s">
        <v>428</v>
      </c>
      <c r="Y224" s="4" t="s">
        <v>143</v>
      </c>
      <c r="Z224" s="153">
        <v>115202.15</v>
      </c>
      <c r="AA224" s="153">
        <v>1</v>
      </c>
      <c r="AB224" s="153">
        <v>85.74</v>
      </c>
      <c r="AD224" s="153">
        <v>98.774000000000001</v>
      </c>
      <c r="AG224" s="2" t="s">
        <v>37</v>
      </c>
      <c r="AH224" s="166">
        <v>1.01E-4</v>
      </c>
      <c r="AI224" s="166">
        <v>9.2633324110999796E-2</v>
      </c>
      <c r="AJ224" s="166">
        <v>7.9727923943345505E-3</v>
      </c>
    </row>
    <row r="225" spans="1:36">
      <c r="A225" s="2" t="s">
        <v>26</v>
      </c>
      <c r="B225" s="2">
        <v>11414</v>
      </c>
      <c r="C225" s="2" t="s">
        <v>1857</v>
      </c>
      <c r="D225" s="2" t="s">
        <v>1858</v>
      </c>
      <c r="E225" s="4" t="s">
        <v>1330</v>
      </c>
      <c r="F225" s="2" t="s">
        <v>2042</v>
      </c>
      <c r="G225" s="2" t="s">
        <v>2043</v>
      </c>
      <c r="H225" s="2" t="s">
        <v>184</v>
      </c>
      <c r="I225" s="2" t="s">
        <v>773</v>
      </c>
      <c r="J225" s="2" t="s">
        <v>31</v>
      </c>
      <c r="K225" s="2" t="s">
        <v>31</v>
      </c>
      <c r="L225" s="2" t="s">
        <v>343</v>
      </c>
      <c r="M225" s="2" t="s">
        <v>32</v>
      </c>
      <c r="N225" s="2" t="s">
        <v>456</v>
      </c>
      <c r="O225" s="2" t="s">
        <v>143</v>
      </c>
      <c r="P225" s="2" t="s">
        <v>1861</v>
      </c>
      <c r="Q225" s="2" t="s">
        <v>431</v>
      </c>
      <c r="R225" s="2" t="s">
        <v>190</v>
      </c>
      <c r="S225" s="2" t="s">
        <v>35</v>
      </c>
      <c r="T225" s="153">
        <v>1.383</v>
      </c>
      <c r="U225" s="2" t="s">
        <v>2044</v>
      </c>
      <c r="V225" s="164">
        <v>4.4999999999999998E-2</v>
      </c>
      <c r="W225" s="166">
        <v>1.524E-2</v>
      </c>
      <c r="X225" s="4" t="s">
        <v>428</v>
      </c>
      <c r="Y225" s="4" t="s">
        <v>143</v>
      </c>
      <c r="Z225" s="153">
        <v>74000</v>
      </c>
      <c r="AA225" s="153">
        <v>1</v>
      </c>
      <c r="AB225" s="153">
        <v>118.26</v>
      </c>
      <c r="AD225" s="153">
        <v>87.512</v>
      </c>
      <c r="AG225" s="2" t="s">
        <v>37</v>
      </c>
      <c r="AH225" s="166">
        <v>2.5000000000000001E-5</v>
      </c>
      <c r="AI225" s="166">
        <v>8.2071577238571503E-2</v>
      </c>
      <c r="AJ225" s="166">
        <v>7.0637608342182402E-3</v>
      </c>
    </row>
    <row r="226" spans="1:36">
      <c r="A226" s="2" t="s">
        <v>26</v>
      </c>
      <c r="B226" s="2">
        <v>11414</v>
      </c>
      <c r="C226" s="2" t="s">
        <v>1857</v>
      </c>
      <c r="D226" s="2" t="s">
        <v>1858</v>
      </c>
      <c r="E226" s="4" t="s">
        <v>1330</v>
      </c>
      <c r="F226" s="2" t="s">
        <v>1859</v>
      </c>
      <c r="G226" s="2" t="s">
        <v>1860</v>
      </c>
      <c r="H226" s="2" t="s">
        <v>184</v>
      </c>
      <c r="I226" s="2" t="s">
        <v>773</v>
      </c>
      <c r="J226" s="2" t="s">
        <v>31</v>
      </c>
      <c r="K226" s="2" t="s">
        <v>31</v>
      </c>
      <c r="L226" s="2" t="s">
        <v>343</v>
      </c>
      <c r="M226" s="2" t="s">
        <v>32</v>
      </c>
      <c r="N226" s="2" t="s">
        <v>456</v>
      </c>
      <c r="O226" s="2" t="s">
        <v>143</v>
      </c>
      <c r="P226" s="2" t="s">
        <v>1861</v>
      </c>
      <c r="Q226" s="2" t="s">
        <v>431</v>
      </c>
      <c r="R226" s="2" t="s">
        <v>190</v>
      </c>
      <c r="S226" s="2" t="s">
        <v>35</v>
      </c>
      <c r="T226" s="153">
        <v>3.883</v>
      </c>
      <c r="U226" s="2" t="s">
        <v>1862</v>
      </c>
      <c r="V226" s="164">
        <v>3.85E-2</v>
      </c>
      <c r="W226" s="166">
        <v>1.95E-2</v>
      </c>
      <c r="X226" s="4" t="s">
        <v>428</v>
      </c>
      <c r="Y226" s="4" t="s">
        <v>143</v>
      </c>
      <c r="Z226" s="153">
        <v>82363.72</v>
      </c>
      <c r="AA226" s="153">
        <v>1</v>
      </c>
      <c r="AB226" s="153">
        <v>120.49</v>
      </c>
      <c r="AC226" s="153">
        <v>2.7909999999999999</v>
      </c>
      <c r="AD226" s="153">
        <v>102.03100000000001</v>
      </c>
      <c r="AG226" s="2" t="s">
        <v>37</v>
      </c>
      <c r="AH226" s="166">
        <v>3.1999999999999999E-5</v>
      </c>
      <c r="AI226" s="166">
        <v>9.5687419837431106E-2</v>
      </c>
      <c r="AJ226" s="166">
        <v>8.2356532104927195E-3</v>
      </c>
    </row>
    <row r="227" spans="1:36">
      <c r="A227" s="2" t="s">
        <v>26</v>
      </c>
      <c r="B227" s="2">
        <v>11414</v>
      </c>
      <c r="C227" s="2" t="s">
        <v>1889</v>
      </c>
      <c r="D227" s="2" t="s">
        <v>1890</v>
      </c>
      <c r="E227" s="4" t="s">
        <v>1330</v>
      </c>
      <c r="F227" s="2" t="s">
        <v>1894</v>
      </c>
      <c r="G227" s="2" t="s">
        <v>1895</v>
      </c>
      <c r="H227" s="2" t="s">
        <v>184</v>
      </c>
      <c r="I227" s="2" t="s">
        <v>773</v>
      </c>
      <c r="J227" s="2" t="s">
        <v>31</v>
      </c>
      <c r="K227" s="2" t="s">
        <v>31</v>
      </c>
      <c r="L227" s="2" t="s">
        <v>343</v>
      </c>
      <c r="M227" s="2" t="s">
        <v>32</v>
      </c>
      <c r="N227" s="2" t="s">
        <v>480</v>
      </c>
      <c r="O227" s="2" t="s">
        <v>143</v>
      </c>
      <c r="P227" s="2" t="s">
        <v>1766</v>
      </c>
      <c r="Q227" s="2" t="s">
        <v>431</v>
      </c>
      <c r="R227" s="2" t="s">
        <v>190</v>
      </c>
      <c r="S227" s="2" t="s">
        <v>35</v>
      </c>
      <c r="T227" s="153">
        <v>2.1539999999999999</v>
      </c>
      <c r="U227" s="2" t="s">
        <v>1896</v>
      </c>
      <c r="V227" s="164">
        <v>3.6999999999999998E-2</v>
      </c>
      <c r="W227" s="166">
        <v>2.189E-2</v>
      </c>
      <c r="X227" s="4" t="s">
        <v>428</v>
      </c>
      <c r="Y227" s="4" t="s">
        <v>143</v>
      </c>
      <c r="Z227" s="153">
        <v>75693.279999999999</v>
      </c>
      <c r="AA227" s="153">
        <v>1</v>
      </c>
      <c r="AB227" s="153">
        <v>116.15</v>
      </c>
      <c r="AD227" s="153">
        <v>87.918000000000006</v>
      </c>
      <c r="AG227" s="2" t="s">
        <v>37</v>
      </c>
      <c r="AH227" s="166">
        <v>2.0100000000000001E-4</v>
      </c>
      <c r="AI227" s="166">
        <v>8.2451720858169805E-2</v>
      </c>
      <c r="AJ227" s="166">
        <v>7.0964791479371202E-3</v>
      </c>
    </row>
    <row r="228" spans="1:36">
      <c r="A228" s="2" t="s">
        <v>26</v>
      </c>
      <c r="B228" s="2">
        <v>11414</v>
      </c>
      <c r="C228" s="2" t="s">
        <v>2183</v>
      </c>
      <c r="D228" s="2" t="s">
        <v>2184</v>
      </c>
      <c r="E228" s="4" t="s">
        <v>1330</v>
      </c>
      <c r="F228" s="2" t="s">
        <v>2185</v>
      </c>
      <c r="G228" s="2" t="s">
        <v>2186</v>
      </c>
      <c r="H228" s="2" t="s">
        <v>184</v>
      </c>
      <c r="I228" s="2" t="s">
        <v>773</v>
      </c>
      <c r="J228" s="2" t="s">
        <v>31</v>
      </c>
      <c r="K228" s="2" t="s">
        <v>31</v>
      </c>
      <c r="L228" s="2" t="s">
        <v>343</v>
      </c>
      <c r="M228" s="2" t="s">
        <v>32</v>
      </c>
      <c r="N228" s="2" t="s">
        <v>480</v>
      </c>
      <c r="O228" s="2" t="s">
        <v>143</v>
      </c>
      <c r="P228" s="2" t="s">
        <v>1753</v>
      </c>
      <c r="Q228" s="2" t="s">
        <v>431</v>
      </c>
      <c r="R228" s="2" t="s">
        <v>190</v>
      </c>
      <c r="S228" s="2" t="s">
        <v>35</v>
      </c>
      <c r="T228" s="153">
        <v>0.78600000000000003</v>
      </c>
      <c r="U228" s="2" t="s">
        <v>2187</v>
      </c>
      <c r="V228" s="164">
        <v>2.75E-2</v>
      </c>
      <c r="W228" s="166">
        <v>1.7229999999999999E-2</v>
      </c>
      <c r="X228" s="4" t="s">
        <v>428</v>
      </c>
      <c r="Y228" s="4" t="s">
        <v>143</v>
      </c>
      <c r="Z228" s="153">
        <v>80000</v>
      </c>
      <c r="AA228" s="153">
        <v>1</v>
      </c>
      <c r="AB228" s="153">
        <v>112.61</v>
      </c>
      <c r="AD228" s="153">
        <v>90.087999999999994</v>
      </c>
      <c r="AG228" s="2" t="s">
        <v>37</v>
      </c>
      <c r="AH228" s="166">
        <v>2.8899999999999998E-4</v>
      </c>
      <c r="AI228" s="166">
        <v>8.4487046981552696E-2</v>
      </c>
      <c r="AJ228" s="166">
        <v>7.2716561999562604E-3</v>
      </c>
    </row>
    <row r="229" spans="1:36">
      <c r="A229" s="2" t="s">
        <v>26</v>
      </c>
      <c r="B229" s="2">
        <v>11414</v>
      </c>
      <c r="C229" s="2" t="s">
        <v>2188</v>
      </c>
      <c r="D229" s="2" t="s">
        <v>2189</v>
      </c>
      <c r="E229" s="4" t="s">
        <v>1330</v>
      </c>
      <c r="F229" s="2" t="s">
        <v>2190</v>
      </c>
      <c r="G229" s="2" t="s">
        <v>2191</v>
      </c>
      <c r="H229" s="2" t="s">
        <v>184</v>
      </c>
      <c r="I229" s="2" t="s">
        <v>986</v>
      </c>
      <c r="J229" s="2" t="s">
        <v>31</v>
      </c>
      <c r="K229" s="2" t="s">
        <v>31</v>
      </c>
      <c r="L229" s="2" t="s">
        <v>343</v>
      </c>
      <c r="M229" s="2" t="s">
        <v>32</v>
      </c>
      <c r="N229" s="2" t="s">
        <v>480</v>
      </c>
      <c r="O229" s="2" t="s">
        <v>143</v>
      </c>
      <c r="P229" s="2" t="s">
        <v>1792</v>
      </c>
      <c r="Q229" s="2" t="s">
        <v>431</v>
      </c>
      <c r="R229" s="2" t="s">
        <v>190</v>
      </c>
      <c r="S229" s="2" t="s">
        <v>35</v>
      </c>
      <c r="T229" s="153">
        <v>2.1749999999999998</v>
      </c>
      <c r="U229" s="2" t="s">
        <v>2192</v>
      </c>
      <c r="V229" s="164">
        <v>1.44E-2</v>
      </c>
      <c r="W229" s="166">
        <v>4.233E-2</v>
      </c>
      <c r="X229" s="4" t="s">
        <v>428</v>
      </c>
      <c r="Y229" s="4" t="s">
        <v>143</v>
      </c>
      <c r="Z229" s="153">
        <v>93220.52</v>
      </c>
      <c r="AA229" s="153">
        <v>1</v>
      </c>
      <c r="AB229" s="153">
        <v>94.24</v>
      </c>
      <c r="AD229" s="153">
        <v>87.850999999999999</v>
      </c>
      <c r="AG229" s="2" t="s">
        <v>37</v>
      </c>
      <c r="AH229" s="166">
        <v>1.8599999999999999E-4</v>
      </c>
      <c r="AI229" s="166">
        <v>8.2389142718215597E-2</v>
      </c>
      <c r="AJ229" s="166">
        <v>7.0910931540405899E-3</v>
      </c>
    </row>
    <row r="230" spans="1:36">
      <c r="A230" s="2" t="s">
        <v>26</v>
      </c>
      <c r="B230" s="2">
        <v>11414</v>
      </c>
      <c r="C230" s="2" t="s">
        <v>1989</v>
      </c>
      <c r="D230" s="2" t="s">
        <v>1990</v>
      </c>
      <c r="E230" s="4" t="s">
        <v>1330</v>
      </c>
      <c r="F230" s="2" t="s">
        <v>1991</v>
      </c>
      <c r="G230" s="2" t="s">
        <v>1992</v>
      </c>
      <c r="H230" s="2" t="s">
        <v>184</v>
      </c>
      <c r="I230" s="2" t="s">
        <v>773</v>
      </c>
      <c r="J230" s="2" t="s">
        <v>31</v>
      </c>
      <c r="K230" s="2" t="s">
        <v>31</v>
      </c>
      <c r="L230" s="2" t="s">
        <v>343</v>
      </c>
      <c r="M230" s="2" t="s">
        <v>32</v>
      </c>
      <c r="N230" s="2" t="s">
        <v>463</v>
      </c>
      <c r="O230" s="2" t="s">
        <v>143</v>
      </c>
      <c r="P230" s="2" t="s">
        <v>1950</v>
      </c>
      <c r="Q230" s="2" t="s">
        <v>431</v>
      </c>
      <c r="R230" s="2" t="s">
        <v>190</v>
      </c>
      <c r="S230" s="2" t="s">
        <v>35</v>
      </c>
      <c r="T230" s="153">
        <v>0.99</v>
      </c>
      <c r="U230" s="2" t="s">
        <v>1993</v>
      </c>
      <c r="V230" s="164">
        <v>4.3400000000000001E-2</v>
      </c>
      <c r="W230" s="166">
        <v>2.3470000000000001E-2</v>
      </c>
      <c r="X230" s="4" t="s">
        <v>428</v>
      </c>
      <c r="Y230" s="4" t="s">
        <v>143</v>
      </c>
      <c r="Z230" s="153">
        <v>11555.72</v>
      </c>
      <c r="AA230" s="153">
        <v>1</v>
      </c>
      <c r="AB230" s="153">
        <v>113.93</v>
      </c>
      <c r="AC230" s="153">
        <v>13.47</v>
      </c>
      <c r="AD230" s="153">
        <v>26.635999999999999</v>
      </c>
      <c r="AG230" s="2" t="s">
        <v>37</v>
      </c>
      <c r="AH230" s="166">
        <v>6.9999999999999999E-6</v>
      </c>
      <c r="AI230" s="166">
        <v>2.4979743900487999E-2</v>
      </c>
      <c r="AJ230" s="166">
        <v>2.1499640015464599E-3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7"/>
  <sheetViews>
    <sheetView rightToLeft="1" zoomScale="70" zoomScaleNormal="70" workbookViewId="0"/>
  </sheetViews>
  <sheetFormatPr defaultColWidth="9" defaultRowHeight="14"/>
  <cols>
    <col min="1" max="11" width="11.58203125" style="4" customWidth="1"/>
    <col min="12" max="13" width="11.58203125" style="2" customWidth="1"/>
    <col min="14" max="19" width="11.58203125" style="4" customWidth="1"/>
    <col min="20" max="20" width="11.58203125" style="2" customWidth="1"/>
    <col min="21" max="26" width="11.582031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342</v>
      </c>
      <c r="M1" s="22" t="s">
        <v>8</v>
      </c>
      <c r="N1" s="22" t="s">
        <v>154</v>
      </c>
      <c r="O1" s="22" t="s">
        <v>129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5" t="s">
        <v>23</v>
      </c>
      <c r="W1" s="165" t="s">
        <v>24</v>
      </c>
      <c r="X1" s="165" t="s">
        <v>25</v>
      </c>
    </row>
    <row r="2" spans="1:24">
      <c r="A2" s="21" t="s">
        <v>26</v>
      </c>
      <c r="B2" s="21">
        <v>382</v>
      </c>
      <c r="C2" s="21" t="s">
        <v>1524</v>
      </c>
      <c r="D2" s="21" t="s">
        <v>1525</v>
      </c>
      <c r="E2" s="21" t="s">
        <v>1330</v>
      </c>
      <c r="F2" s="21" t="s">
        <v>1526</v>
      </c>
      <c r="G2" s="21" t="s">
        <v>1527</v>
      </c>
      <c r="H2" s="21" t="s">
        <v>184</v>
      </c>
      <c r="I2" s="21" t="s">
        <v>949</v>
      </c>
      <c r="J2" s="21" t="s">
        <v>31</v>
      </c>
      <c r="K2" s="21" t="s">
        <v>31</v>
      </c>
      <c r="L2" s="23" t="s">
        <v>343</v>
      </c>
      <c r="M2" s="21" t="s">
        <v>362</v>
      </c>
      <c r="N2" s="23" t="s">
        <v>474</v>
      </c>
      <c r="O2" s="23" t="s">
        <v>143</v>
      </c>
      <c r="P2" s="21" t="s">
        <v>191</v>
      </c>
      <c r="Q2" s="156">
        <v>10228</v>
      </c>
      <c r="R2" s="156">
        <v>3.681</v>
      </c>
      <c r="S2" s="156">
        <v>177.38</v>
      </c>
      <c r="T2" s="23"/>
      <c r="U2" s="156">
        <v>6678.2269999999999</v>
      </c>
      <c r="V2" s="171">
        <v>3.5599999999999998E-4</v>
      </c>
      <c r="W2" s="171">
        <v>1.7663579027889599E-2</v>
      </c>
      <c r="X2" s="171">
        <v>2.4502510472531099E-3</v>
      </c>
    </row>
    <row r="3" spans="1:24">
      <c r="A3" s="21" t="s">
        <v>26</v>
      </c>
      <c r="B3" s="21">
        <v>382</v>
      </c>
      <c r="C3" s="21" t="s">
        <v>1528</v>
      </c>
      <c r="D3" s="21" t="s">
        <v>1529</v>
      </c>
      <c r="E3" s="21" t="s">
        <v>1330</v>
      </c>
      <c r="F3" s="21" t="s">
        <v>1530</v>
      </c>
      <c r="G3" s="21" t="s">
        <v>1531</v>
      </c>
      <c r="H3" s="21" t="s">
        <v>184</v>
      </c>
      <c r="I3" s="21" t="s">
        <v>949</v>
      </c>
      <c r="J3" s="21" t="s">
        <v>31</v>
      </c>
      <c r="K3" s="21" t="s">
        <v>31</v>
      </c>
      <c r="L3" s="23" t="s">
        <v>343</v>
      </c>
      <c r="M3" s="21" t="s">
        <v>32</v>
      </c>
      <c r="N3" s="23" t="s">
        <v>462</v>
      </c>
      <c r="O3" s="23" t="s">
        <v>143</v>
      </c>
      <c r="P3" s="21" t="s">
        <v>35</v>
      </c>
      <c r="Q3" s="156">
        <v>5050.37</v>
      </c>
      <c r="R3" s="156">
        <v>1</v>
      </c>
      <c r="S3" s="156">
        <v>77500</v>
      </c>
      <c r="T3" s="23"/>
      <c r="U3" s="156">
        <v>3914.0369999999998</v>
      </c>
      <c r="V3" s="171">
        <v>1.1400000000000001E-4</v>
      </c>
      <c r="W3" s="171">
        <v>1.03524327366622E-2</v>
      </c>
      <c r="X3" s="171">
        <v>1.43606565320497E-3</v>
      </c>
    </row>
    <row r="4" spans="1:24">
      <c r="A4" s="21" t="s">
        <v>26</v>
      </c>
      <c r="B4" s="21">
        <v>382</v>
      </c>
      <c r="C4" s="21" t="s">
        <v>1532</v>
      </c>
      <c r="D4" s="21" t="s">
        <v>1533</v>
      </c>
      <c r="E4" s="21" t="s">
        <v>1330</v>
      </c>
      <c r="F4" s="21" t="s">
        <v>1534</v>
      </c>
      <c r="G4" s="21" t="s">
        <v>1535</v>
      </c>
      <c r="H4" s="21" t="s">
        <v>184</v>
      </c>
      <c r="I4" s="21" t="s">
        <v>949</v>
      </c>
      <c r="J4" s="21" t="s">
        <v>31</v>
      </c>
      <c r="K4" s="21" t="s">
        <v>31</v>
      </c>
      <c r="L4" s="23" t="s">
        <v>343</v>
      </c>
      <c r="M4" s="21" t="s">
        <v>32</v>
      </c>
      <c r="N4" s="23" t="s">
        <v>480</v>
      </c>
      <c r="O4" s="23" t="s">
        <v>143</v>
      </c>
      <c r="P4" s="21" t="s">
        <v>35</v>
      </c>
      <c r="Q4" s="156">
        <v>191700</v>
      </c>
      <c r="R4" s="156">
        <v>1</v>
      </c>
      <c r="S4" s="156">
        <v>2653</v>
      </c>
      <c r="T4" s="155">
        <v>34.506</v>
      </c>
      <c r="U4" s="156">
        <v>5120.3069999999998</v>
      </c>
      <c r="V4" s="171">
        <v>1.0660000000000001E-3</v>
      </c>
      <c r="W4" s="171">
        <v>1.3542957614938201E-2</v>
      </c>
      <c r="X4" s="171">
        <v>1.8786479244388701E-3</v>
      </c>
    </row>
    <row r="5" spans="1:24">
      <c r="A5" s="21" t="s">
        <v>26</v>
      </c>
      <c r="B5" s="21">
        <v>382</v>
      </c>
      <c r="C5" s="21" t="s">
        <v>1536</v>
      </c>
      <c r="D5" s="21" t="s">
        <v>1537</v>
      </c>
      <c r="E5" s="21" t="s">
        <v>1330</v>
      </c>
      <c r="F5" s="21" t="s">
        <v>1538</v>
      </c>
      <c r="G5" s="21" t="s">
        <v>1539</v>
      </c>
      <c r="H5" s="21" t="s">
        <v>184</v>
      </c>
      <c r="I5" s="21" t="s">
        <v>949</v>
      </c>
      <c r="J5" s="21" t="s">
        <v>31</v>
      </c>
      <c r="K5" s="21" t="s">
        <v>31</v>
      </c>
      <c r="L5" s="23" t="s">
        <v>343</v>
      </c>
      <c r="M5" s="21" t="s">
        <v>32</v>
      </c>
      <c r="N5" s="23" t="s">
        <v>480</v>
      </c>
      <c r="O5" s="23" t="s">
        <v>143</v>
      </c>
      <c r="P5" s="21" t="s">
        <v>35</v>
      </c>
      <c r="Q5" s="156">
        <v>396470</v>
      </c>
      <c r="R5" s="156">
        <v>1</v>
      </c>
      <c r="S5" s="156">
        <v>1749</v>
      </c>
      <c r="T5" s="23"/>
      <c r="U5" s="156">
        <v>6934.26</v>
      </c>
      <c r="V5" s="171">
        <v>8.43E-4</v>
      </c>
      <c r="W5" s="171">
        <v>1.83407739680157E-2</v>
      </c>
      <c r="X5" s="171">
        <v>2.5441899714438699E-3</v>
      </c>
    </row>
    <row r="6" spans="1:24">
      <c r="A6" s="21" t="s">
        <v>26</v>
      </c>
      <c r="B6" s="21">
        <v>382</v>
      </c>
      <c r="C6" s="21" t="s">
        <v>1540</v>
      </c>
      <c r="D6" s="21" t="s">
        <v>1541</v>
      </c>
      <c r="E6" s="21" t="s">
        <v>1330</v>
      </c>
      <c r="F6" s="21" t="s">
        <v>1542</v>
      </c>
      <c r="G6" s="21" t="s">
        <v>1543</v>
      </c>
      <c r="H6" s="21" t="s">
        <v>184</v>
      </c>
      <c r="I6" s="21" t="s">
        <v>949</v>
      </c>
      <c r="J6" s="21" t="s">
        <v>31</v>
      </c>
      <c r="K6" s="21" t="s">
        <v>31</v>
      </c>
      <c r="L6" s="23" t="s">
        <v>343</v>
      </c>
      <c r="M6" s="21" t="s">
        <v>32</v>
      </c>
      <c r="N6" s="23" t="s">
        <v>457</v>
      </c>
      <c r="O6" s="23" t="s">
        <v>143</v>
      </c>
      <c r="P6" s="21" t="s">
        <v>35</v>
      </c>
      <c r="Q6" s="156">
        <v>162367.9</v>
      </c>
      <c r="R6" s="156">
        <v>1</v>
      </c>
      <c r="S6" s="156">
        <v>6299</v>
      </c>
      <c r="T6" s="23"/>
      <c r="U6" s="156">
        <v>10227.554</v>
      </c>
      <c r="V6" s="171">
        <v>1.3760000000000001E-3</v>
      </c>
      <c r="W6" s="171">
        <v>2.7051372234300299E-2</v>
      </c>
      <c r="X6" s="171">
        <v>3.7525041239984398E-3</v>
      </c>
    </row>
    <row r="7" spans="1:24">
      <c r="A7" s="21" t="s">
        <v>26</v>
      </c>
      <c r="B7" s="21">
        <v>382</v>
      </c>
      <c r="C7" s="21" t="s">
        <v>1544</v>
      </c>
      <c r="D7" s="21" t="s">
        <v>1545</v>
      </c>
      <c r="E7" s="21" t="s">
        <v>1330</v>
      </c>
      <c r="F7" s="21" t="s">
        <v>1546</v>
      </c>
      <c r="G7" s="21" t="s">
        <v>1547</v>
      </c>
      <c r="H7" s="21" t="s">
        <v>184</v>
      </c>
      <c r="I7" s="21" t="s">
        <v>949</v>
      </c>
      <c r="J7" s="21" t="s">
        <v>31</v>
      </c>
      <c r="K7" s="21" t="s">
        <v>31</v>
      </c>
      <c r="L7" s="23" t="s">
        <v>343</v>
      </c>
      <c r="M7" s="21" t="s">
        <v>32</v>
      </c>
      <c r="N7" s="23" t="s">
        <v>457</v>
      </c>
      <c r="O7" s="23" t="s">
        <v>143</v>
      </c>
      <c r="P7" s="21" t="s">
        <v>35</v>
      </c>
      <c r="Q7" s="156">
        <v>885500</v>
      </c>
      <c r="R7" s="156">
        <v>1</v>
      </c>
      <c r="S7" s="156">
        <v>1352</v>
      </c>
      <c r="T7" s="23"/>
      <c r="U7" s="156">
        <v>11971.96</v>
      </c>
      <c r="V7" s="171">
        <v>1.616E-3</v>
      </c>
      <c r="W7" s="171">
        <v>3.1665239378759001E-2</v>
      </c>
      <c r="X7" s="171">
        <v>4.3925291599634904E-3</v>
      </c>
    </row>
    <row r="8" spans="1:24">
      <c r="A8" s="21" t="s">
        <v>26</v>
      </c>
      <c r="B8" s="21">
        <v>382</v>
      </c>
      <c r="C8" s="21" t="s">
        <v>1548</v>
      </c>
      <c r="D8" s="21" t="s">
        <v>1549</v>
      </c>
      <c r="E8" s="21" t="s">
        <v>1330</v>
      </c>
      <c r="F8" s="21" t="s">
        <v>1550</v>
      </c>
      <c r="G8" s="21" t="s">
        <v>1551</v>
      </c>
      <c r="H8" s="21" t="s">
        <v>184</v>
      </c>
      <c r="I8" s="21" t="s">
        <v>949</v>
      </c>
      <c r="J8" s="21" t="s">
        <v>31</v>
      </c>
      <c r="K8" s="21" t="s">
        <v>31</v>
      </c>
      <c r="L8" s="23" t="s">
        <v>343</v>
      </c>
      <c r="M8" s="21" t="s">
        <v>32</v>
      </c>
      <c r="N8" s="23" t="s">
        <v>501</v>
      </c>
      <c r="O8" s="23" t="s">
        <v>143</v>
      </c>
      <c r="P8" s="21" t="s">
        <v>35</v>
      </c>
      <c r="Q8" s="156">
        <v>2201567</v>
      </c>
      <c r="R8" s="156">
        <v>1</v>
      </c>
      <c r="S8" s="156">
        <v>473</v>
      </c>
      <c r="T8" s="23"/>
      <c r="U8" s="156">
        <v>10413.412</v>
      </c>
      <c r="V8" s="171">
        <v>7.9600000000000005E-4</v>
      </c>
      <c r="W8" s="171">
        <v>2.75429571164429E-2</v>
      </c>
      <c r="X8" s="171">
        <v>3.82069564794621E-3</v>
      </c>
    </row>
    <row r="9" spans="1:24">
      <c r="A9" s="21" t="s">
        <v>26</v>
      </c>
      <c r="B9" s="21">
        <v>382</v>
      </c>
      <c r="C9" s="21" t="s">
        <v>1552</v>
      </c>
      <c r="D9" s="21" t="s">
        <v>1553</v>
      </c>
      <c r="E9" s="21" t="s">
        <v>1330</v>
      </c>
      <c r="F9" s="21" t="s">
        <v>1554</v>
      </c>
      <c r="G9" s="21" t="s">
        <v>1555</v>
      </c>
      <c r="H9" s="21" t="s">
        <v>184</v>
      </c>
      <c r="I9" s="21" t="s">
        <v>949</v>
      </c>
      <c r="J9" s="21" t="s">
        <v>31</v>
      </c>
      <c r="K9" s="21" t="s">
        <v>31</v>
      </c>
      <c r="L9" s="23" t="s">
        <v>345</v>
      </c>
      <c r="M9" s="21" t="s">
        <v>32</v>
      </c>
      <c r="N9" s="23" t="s">
        <v>480</v>
      </c>
      <c r="O9" s="23" t="s">
        <v>143</v>
      </c>
      <c r="P9" s="21" t="s">
        <v>35</v>
      </c>
      <c r="Q9" s="156">
        <v>285800</v>
      </c>
      <c r="R9" s="156">
        <v>1</v>
      </c>
      <c r="S9" s="156">
        <v>739.8</v>
      </c>
      <c r="T9" s="23"/>
      <c r="U9" s="156">
        <v>2114.348</v>
      </c>
      <c r="V9" s="171">
        <v>5.1939999999999998E-3</v>
      </c>
      <c r="W9" s="171">
        <v>5.5923464675872699E-3</v>
      </c>
      <c r="X9" s="171">
        <v>7.7575743665382699E-4</v>
      </c>
    </row>
    <row r="10" spans="1:24">
      <c r="A10" s="21" t="s">
        <v>26</v>
      </c>
      <c r="B10" s="21">
        <v>382</v>
      </c>
      <c r="C10" s="21" t="s">
        <v>1556</v>
      </c>
      <c r="D10" s="21" t="s">
        <v>1557</v>
      </c>
      <c r="E10" s="21" t="s">
        <v>1330</v>
      </c>
      <c r="F10" s="21" t="s">
        <v>1558</v>
      </c>
      <c r="G10" s="21" t="s">
        <v>1559</v>
      </c>
      <c r="H10" s="21" t="s">
        <v>184</v>
      </c>
      <c r="I10" s="21" t="s">
        <v>949</v>
      </c>
      <c r="J10" s="21" t="s">
        <v>31</v>
      </c>
      <c r="K10" s="21" t="s">
        <v>31</v>
      </c>
      <c r="L10" s="23" t="s">
        <v>343</v>
      </c>
      <c r="M10" s="21" t="s">
        <v>32</v>
      </c>
      <c r="N10" s="23" t="s">
        <v>464</v>
      </c>
      <c r="O10" s="23" t="s">
        <v>143</v>
      </c>
      <c r="P10" s="21" t="s">
        <v>35</v>
      </c>
      <c r="Q10" s="156">
        <v>1137459.8</v>
      </c>
      <c r="R10" s="156">
        <v>1</v>
      </c>
      <c r="S10" s="156">
        <v>1946</v>
      </c>
      <c r="T10" s="155">
        <v>169.00800000000001</v>
      </c>
      <c r="U10" s="156">
        <v>22303.975999999999</v>
      </c>
      <c r="V10" s="171">
        <v>9.2000000000000003E-4</v>
      </c>
      <c r="W10" s="171">
        <v>5.8992908140483802E-2</v>
      </c>
      <c r="X10" s="171">
        <v>8.1833605026193305E-3</v>
      </c>
    </row>
    <row r="11" spans="1:24">
      <c r="A11" s="21" t="s">
        <v>26</v>
      </c>
      <c r="B11" s="21">
        <v>382</v>
      </c>
      <c r="C11" s="21" t="s">
        <v>1560</v>
      </c>
      <c r="D11" s="21" t="s">
        <v>1561</v>
      </c>
      <c r="E11" s="21" t="s">
        <v>1330</v>
      </c>
      <c r="F11" s="21" t="s">
        <v>1562</v>
      </c>
      <c r="G11" s="21" t="s">
        <v>1563</v>
      </c>
      <c r="H11" s="21" t="s">
        <v>184</v>
      </c>
      <c r="I11" s="21" t="s">
        <v>949</v>
      </c>
      <c r="J11" s="21" t="s">
        <v>31</v>
      </c>
      <c r="K11" s="21" t="s">
        <v>31</v>
      </c>
      <c r="L11" s="23" t="s">
        <v>343</v>
      </c>
      <c r="M11" s="21" t="s">
        <v>32</v>
      </c>
      <c r="N11" s="23" t="s">
        <v>463</v>
      </c>
      <c r="O11" s="23" t="s">
        <v>143</v>
      </c>
      <c r="P11" s="21" t="s">
        <v>35</v>
      </c>
      <c r="Q11" s="156">
        <v>30550</v>
      </c>
      <c r="R11" s="156">
        <v>1</v>
      </c>
      <c r="S11" s="156">
        <v>28600</v>
      </c>
      <c r="T11" s="23"/>
      <c r="U11" s="156">
        <v>8737.2999999999993</v>
      </c>
      <c r="V11" s="171">
        <v>1.6329999999999999E-3</v>
      </c>
      <c r="W11" s="171">
        <v>2.31097243913303E-2</v>
      </c>
      <c r="X11" s="171">
        <v>3.2057278030789499E-3</v>
      </c>
    </row>
    <row r="12" spans="1:24">
      <c r="A12" s="21" t="s">
        <v>26</v>
      </c>
      <c r="B12" s="21">
        <v>382</v>
      </c>
      <c r="C12" s="21" t="s">
        <v>1564</v>
      </c>
      <c r="D12" s="21" t="s">
        <v>1565</v>
      </c>
      <c r="E12" s="21" t="s">
        <v>1330</v>
      </c>
      <c r="F12" s="21" t="s">
        <v>1566</v>
      </c>
      <c r="G12" s="21" t="s">
        <v>1567</v>
      </c>
      <c r="H12" s="21" t="s">
        <v>184</v>
      </c>
      <c r="I12" s="21" t="s">
        <v>949</v>
      </c>
      <c r="J12" s="21" t="s">
        <v>31</v>
      </c>
      <c r="K12" s="21" t="s">
        <v>31</v>
      </c>
      <c r="L12" s="23" t="s">
        <v>343</v>
      </c>
      <c r="M12" s="21" t="s">
        <v>32</v>
      </c>
      <c r="N12" s="23" t="s">
        <v>461</v>
      </c>
      <c r="O12" s="23" t="s">
        <v>143</v>
      </c>
      <c r="P12" s="21" t="s">
        <v>35</v>
      </c>
      <c r="Q12" s="156">
        <v>132998</v>
      </c>
      <c r="R12" s="156">
        <v>1</v>
      </c>
      <c r="S12" s="156">
        <v>3810</v>
      </c>
      <c r="T12" s="23"/>
      <c r="U12" s="156">
        <v>5067.2240000000002</v>
      </c>
      <c r="V12" s="171">
        <v>5.1199999999999998E-4</v>
      </c>
      <c r="W12" s="171">
        <v>1.34025551883522E-2</v>
      </c>
      <c r="X12" s="171">
        <v>1.8591716228220801E-3</v>
      </c>
    </row>
    <row r="13" spans="1:24">
      <c r="A13" s="21" t="s">
        <v>26</v>
      </c>
      <c r="B13" s="21">
        <v>382</v>
      </c>
      <c r="C13" s="21" t="s">
        <v>1568</v>
      </c>
      <c r="D13" s="21" t="s">
        <v>1569</v>
      </c>
      <c r="E13" s="21" t="s">
        <v>1330</v>
      </c>
      <c r="F13" s="21" t="s">
        <v>1570</v>
      </c>
      <c r="G13" s="21" t="s">
        <v>1571</v>
      </c>
      <c r="H13" s="21" t="s">
        <v>184</v>
      </c>
      <c r="I13" s="21" t="s">
        <v>949</v>
      </c>
      <c r="J13" s="21" t="s">
        <v>31</v>
      </c>
      <c r="K13" s="21" t="s">
        <v>31</v>
      </c>
      <c r="L13" s="23" t="s">
        <v>343</v>
      </c>
      <c r="M13" s="21" t="s">
        <v>32</v>
      </c>
      <c r="N13" s="23" t="s">
        <v>492</v>
      </c>
      <c r="O13" s="23" t="s">
        <v>143</v>
      </c>
      <c r="P13" s="21" t="s">
        <v>35</v>
      </c>
      <c r="Q13" s="156">
        <v>170543</v>
      </c>
      <c r="R13" s="156">
        <v>1</v>
      </c>
      <c r="S13" s="156">
        <v>283.8</v>
      </c>
      <c r="T13" s="23"/>
      <c r="U13" s="156">
        <v>484.00099999999998</v>
      </c>
      <c r="V13" s="171">
        <v>1.366E-3</v>
      </c>
      <c r="W13" s="171">
        <v>1.2801586875646801E-3</v>
      </c>
      <c r="X13" s="171">
        <v>1.7758066810259001E-4</v>
      </c>
    </row>
    <row r="14" spans="1:24">
      <c r="A14" s="21" t="s">
        <v>26</v>
      </c>
      <c r="B14" s="21">
        <v>382</v>
      </c>
      <c r="C14" s="21" t="s">
        <v>1572</v>
      </c>
      <c r="D14" s="21" t="s">
        <v>1573</v>
      </c>
      <c r="E14" s="21" t="s">
        <v>1330</v>
      </c>
      <c r="F14" s="21" t="s">
        <v>1574</v>
      </c>
      <c r="G14" s="21" t="s">
        <v>1575</v>
      </c>
      <c r="H14" s="21" t="s">
        <v>184</v>
      </c>
      <c r="I14" s="21" t="s">
        <v>949</v>
      </c>
      <c r="J14" s="21" t="s">
        <v>31</v>
      </c>
      <c r="K14" s="21" t="s">
        <v>31</v>
      </c>
      <c r="L14" s="23" t="s">
        <v>343</v>
      </c>
      <c r="M14" s="21" t="s">
        <v>32</v>
      </c>
      <c r="N14" s="23" t="s">
        <v>463</v>
      </c>
      <c r="O14" s="23" t="s">
        <v>143</v>
      </c>
      <c r="P14" s="21" t="s">
        <v>35</v>
      </c>
      <c r="Q14" s="156">
        <v>480000</v>
      </c>
      <c r="R14" s="156">
        <v>1</v>
      </c>
      <c r="S14" s="156">
        <v>1475</v>
      </c>
      <c r="T14" s="23"/>
      <c r="U14" s="156">
        <v>7080</v>
      </c>
      <c r="V14" s="171">
        <v>1.586E-3</v>
      </c>
      <c r="W14" s="171">
        <v>1.8726248233506802E-2</v>
      </c>
      <c r="X14" s="171">
        <v>2.59766207475982E-3</v>
      </c>
    </row>
    <row r="15" spans="1:24">
      <c r="A15" s="21" t="s">
        <v>26</v>
      </c>
      <c r="B15" s="21">
        <v>382</v>
      </c>
      <c r="C15" s="21" t="s">
        <v>1576</v>
      </c>
      <c r="D15" s="21" t="s">
        <v>1577</v>
      </c>
      <c r="E15" s="21" t="s">
        <v>1330</v>
      </c>
      <c r="F15" s="21" t="s">
        <v>1578</v>
      </c>
      <c r="G15" s="21" t="s">
        <v>1579</v>
      </c>
      <c r="H15" s="21" t="s">
        <v>184</v>
      </c>
      <c r="I15" s="21" t="s">
        <v>949</v>
      </c>
      <c r="J15" s="21" t="s">
        <v>31</v>
      </c>
      <c r="K15" s="21" t="s">
        <v>31</v>
      </c>
      <c r="L15" s="23" t="s">
        <v>343</v>
      </c>
      <c r="M15" s="21" t="s">
        <v>32</v>
      </c>
      <c r="N15" s="23" t="s">
        <v>461</v>
      </c>
      <c r="O15" s="23" t="s">
        <v>143</v>
      </c>
      <c r="P15" s="21" t="s">
        <v>35</v>
      </c>
      <c r="Q15" s="156">
        <v>69550</v>
      </c>
      <c r="R15" s="156">
        <v>1</v>
      </c>
      <c r="S15" s="156">
        <v>6569</v>
      </c>
      <c r="T15" s="23"/>
      <c r="U15" s="156">
        <v>4568.7389999999996</v>
      </c>
      <c r="V15" s="171">
        <v>8.8000000000000003E-4</v>
      </c>
      <c r="W15" s="171">
        <v>1.20840889818118E-2</v>
      </c>
      <c r="X15" s="171">
        <v>1.67627702381457E-3</v>
      </c>
    </row>
    <row r="16" spans="1:24">
      <c r="A16" s="21" t="s">
        <v>26</v>
      </c>
      <c r="B16" s="21">
        <v>382</v>
      </c>
      <c r="C16" s="21" t="s">
        <v>1196</v>
      </c>
      <c r="D16" s="21" t="s">
        <v>1580</v>
      </c>
      <c r="E16" s="21" t="s">
        <v>1330</v>
      </c>
      <c r="F16" s="21" t="s">
        <v>1321</v>
      </c>
      <c r="G16" s="21" t="s">
        <v>1581</v>
      </c>
      <c r="H16" s="21" t="s">
        <v>184</v>
      </c>
      <c r="I16" s="21" t="s">
        <v>949</v>
      </c>
      <c r="J16" s="21" t="s">
        <v>31</v>
      </c>
      <c r="K16" s="21" t="s">
        <v>31</v>
      </c>
      <c r="L16" s="23" t="s">
        <v>343</v>
      </c>
      <c r="M16" s="21" t="s">
        <v>32</v>
      </c>
      <c r="N16" s="23" t="s">
        <v>464</v>
      </c>
      <c r="O16" s="23" t="s">
        <v>143</v>
      </c>
      <c r="P16" s="21" t="s">
        <v>35</v>
      </c>
      <c r="Q16" s="156">
        <v>900606</v>
      </c>
      <c r="R16" s="156">
        <v>1</v>
      </c>
      <c r="S16" s="156">
        <v>3100</v>
      </c>
      <c r="T16" s="155">
        <v>215.666</v>
      </c>
      <c r="U16" s="156">
        <v>28134.452000000001</v>
      </c>
      <c r="V16" s="171">
        <v>5.5699999999999999E-4</v>
      </c>
      <c r="W16" s="171">
        <v>7.4414228274781793E-2</v>
      </c>
      <c r="X16" s="171">
        <v>1.03225705545249E-2</v>
      </c>
    </row>
    <row r="17" spans="1:24">
      <c r="A17" s="21" t="s">
        <v>26</v>
      </c>
      <c r="B17" s="21">
        <v>382</v>
      </c>
      <c r="C17" s="21" t="s">
        <v>1582</v>
      </c>
      <c r="D17" s="21" t="s">
        <v>1583</v>
      </c>
      <c r="E17" s="21" t="s">
        <v>1330</v>
      </c>
      <c r="F17" s="21" t="s">
        <v>1584</v>
      </c>
      <c r="G17" s="21" t="s">
        <v>1585</v>
      </c>
      <c r="H17" s="21" t="s">
        <v>184</v>
      </c>
      <c r="I17" s="21" t="s">
        <v>949</v>
      </c>
      <c r="J17" s="21" t="s">
        <v>31</v>
      </c>
      <c r="K17" s="21" t="s">
        <v>31</v>
      </c>
      <c r="L17" s="23" t="s">
        <v>343</v>
      </c>
      <c r="M17" s="21" t="s">
        <v>32</v>
      </c>
      <c r="N17" s="23" t="s">
        <v>495</v>
      </c>
      <c r="O17" s="23" t="s">
        <v>143</v>
      </c>
      <c r="P17" s="21" t="s">
        <v>35</v>
      </c>
      <c r="Q17" s="156">
        <v>350000</v>
      </c>
      <c r="R17" s="156">
        <v>1</v>
      </c>
      <c r="S17" s="156">
        <v>848.3</v>
      </c>
      <c r="T17" s="23"/>
      <c r="U17" s="156">
        <v>2969.05</v>
      </c>
      <c r="V17" s="171">
        <v>4.9300000000000004E-3</v>
      </c>
      <c r="W17" s="171">
        <v>7.8529897341374708E-3</v>
      </c>
      <c r="X17" s="171">
        <v>1.0893486699245199E-3</v>
      </c>
    </row>
    <row r="18" spans="1:24">
      <c r="A18" s="21" t="s">
        <v>26</v>
      </c>
      <c r="B18" s="21">
        <v>382</v>
      </c>
      <c r="C18" s="21" t="s">
        <v>1586</v>
      </c>
      <c r="D18" s="21" t="s">
        <v>1587</v>
      </c>
      <c r="E18" s="21" t="s">
        <v>1330</v>
      </c>
      <c r="F18" s="21" t="s">
        <v>1588</v>
      </c>
      <c r="G18" s="21" t="s">
        <v>1589</v>
      </c>
      <c r="H18" s="21" t="s">
        <v>184</v>
      </c>
      <c r="I18" s="21" t="s">
        <v>949</v>
      </c>
      <c r="J18" s="21" t="s">
        <v>31</v>
      </c>
      <c r="K18" s="21" t="s">
        <v>31</v>
      </c>
      <c r="L18" s="23" t="s">
        <v>343</v>
      </c>
      <c r="M18" s="21" t="s">
        <v>32</v>
      </c>
      <c r="N18" s="23" t="s">
        <v>464</v>
      </c>
      <c r="O18" s="23" t="s">
        <v>143</v>
      </c>
      <c r="P18" s="21" t="s">
        <v>35</v>
      </c>
      <c r="Q18" s="156">
        <v>76569</v>
      </c>
      <c r="R18" s="156">
        <v>1</v>
      </c>
      <c r="S18" s="156">
        <v>14000</v>
      </c>
      <c r="T18" s="23"/>
      <c r="U18" s="156">
        <v>10719.66</v>
      </c>
      <c r="V18" s="171">
        <v>2.9700000000000001E-4</v>
      </c>
      <c r="W18" s="171">
        <v>2.83529680986996E-2</v>
      </c>
      <c r="X18" s="171">
        <v>3.9330585079547804E-3</v>
      </c>
    </row>
    <row r="19" spans="1:24">
      <c r="A19" s="21" t="s">
        <v>26</v>
      </c>
      <c r="B19" s="21">
        <v>382</v>
      </c>
      <c r="C19" s="21" t="s">
        <v>1590</v>
      </c>
      <c r="D19" s="21" t="s">
        <v>1591</v>
      </c>
      <c r="E19" s="21" t="s">
        <v>1330</v>
      </c>
      <c r="F19" s="21" t="s">
        <v>1592</v>
      </c>
      <c r="G19" s="21" t="s">
        <v>1593</v>
      </c>
      <c r="H19" s="21" t="s">
        <v>184</v>
      </c>
      <c r="I19" s="21" t="s">
        <v>949</v>
      </c>
      <c r="J19" s="21" t="s">
        <v>31</v>
      </c>
      <c r="K19" s="21" t="s">
        <v>31</v>
      </c>
      <c r="L19" s="23" t="s">
        <v>343</v>
      </c>
      <c r="M19" s="21" t="s">
        <v>32</v>
      </c>
      <c r="N19" s="23" t="s">
        <v>493</v>
      </c>
      <c r="O19" s="23" t="s">
        <v>143</v>
      </c>
      <c r="P19" s="21" t="s">
        <v>35</v>
      </c>
      <c r="Q19" s="156">
        <v>76700</v>
      </c>
      <c r="R19" s="156">
        <v>1</v>
      </c>
      <c r="S19" s="156">
        <v>8160</v>
      </c>
      <c r="T19" s="155">
        <v>97.311999999999998</v>
      </c>
      <c r="U19" s="156">
        <v>6356.0320000000002</v>
      </c>
      <c r="V19" s="171">
        <v>1.207E-3</v>
      </c>
      <c r="W19" s="171">
        <v>1.6811387759089101E-2</v>
      </c>
      <c r="X19" s="171">
        <v>2.33203703493197E-3</v>
      </c>
    </row>
    <row r="20" spans="1:24">
      <c r="A20" s="4" t="s">
        <v>26</v>
      </c>
      <c r="B20" s="4">
        <v>382</v>
      </c>
      <c r="C20" s="4" t="s">
        <v>1594</v>
      </c>
      <c r="D20" s="4" t="s">
        <v>1595</v>
      </c>
      <c r="E20" s="21" t="s">
        <v>1330</v>
      </c>
      <c r="F20" s="4" t="s">
        <v>1596</v>
      </c>
      <c r="G20" s="4" t="s">
        <v>1597</v>
      </c>
      <c r="H20" s="21" t="s">
        <v>184</v>
      </c>
      <c r="I20" s="4" t="s">
        <v>949</v>
      </c>
      <c r="J20" s="4" t="s">
        <v>31</v>
      </c>
      <c r="K20" s="21" t="s">
        <v>31</v>
      </c>
      <c r="L20" s="23" t="s">
        <v>343</v>
      </c>
      <c r="M20" s="21" t="s">
        <v>32</v>
      </c>
      <c r="N20" s="23" t="s">
        <v>490</v>
      </c>
      <c r="O20" s="4" t="s">
        <v>143</v>
      </c>
      <c r="P20" s="4" t="s">
        <v>35</v>
      </c>
      <c r="Q20" s="154">
        <v>104304</v>
      </c>
      <c r="R20" s="154">
        <v>1</v>
      </c>
      <c r="S20" s="154">
        <v>3622</v>
      </c>
      <c r="U20" s="154">
        <v>3777.8910000000001</v>
      </c>
      <c r="V20" s="168">
        <v>9.5100000000000002E-4</v>
      </c>
      <c r="W20" s="168">
        <v>9.9923336748561197E-3</v>
      </c>
      <c r="X20" s="168">
        <v>1.38611353976794E-3</v>
      </c>
    </row>
    <row r="21" spans="1:24">
      <c r="A21" s="4" t="s">
        <v>26</v>
      </c>
      <c r="B21" s="4">
        <v>382</v>
      </c>
      <c r="C21" s="4" t="s">
        <v>1598</v>
      </c>
      <c r="D21" s="4" t="s">
        <v>1599</v>
      </c>
      <c r="E21" s="4" t="s">
        <v>1330</v>
      </c>
      <c r="F21" s="4" t="s">
        <v>1600</v>
      </c>
      <c r="G21" s="4" t="s">
        <v>1601</v>
      </c>
      <c r="H21" s="4" t="s">
        <v>184</v>
      </c>
      <c r="I21" s="4" t="s">
        <v>949</v>
      </c>
      <c r="J21" s="4" t="s">
        <v>31</v>
      </c>
      <c r="K21" s="4" t="s">
        <v>31</v>
      </c>
      <c r="L21" s="2" t="s">
        <v>343</v>
      </c>
      <c r="M21" s="4" t="s">
        <v>32</v>
      </c>
      <c r="N21" s="23" t="s">
        <v>480</v>
      </c>
      <c r="O21" s="4" t="s">
        <v>143</v>
      </c>
      <c r="P21" s="4" t="s">
        <v>35</v>
      </c>
      <c r="Q21" s="154">
        <v>10850</v>
      </c>
      <c r="R21" s="154">
        <v>1</v>
      </c>
      <c r="S21" s="154">
        <v>26900</v>
      </c>
      <c r="T21" s="153">
        <v>27.370999999999999</v>
      </c>
      <c r="U21" s="154">
        <v>2946.0210000000002</v>
      </c>
      <c r="V21" s="168">
        <v>2.2800000000000001E-4</v>
      </c>
      <c r="W21" s="168">
        <v>7.7920788823780396E-3</v>
      </c>
      <c r="X21" s="168">
        <v>1.08089925669536E-3</v>
      </c>
    </row>
    <row r="22" spans="1:24">
      <c r="A22" s="4" t="s">
        <v>26</v>
      </c>
      <c r="B22" s="4">
        <v>382</v>
      </c>
      <c r="C22" s="4" t="s">
        <v>1602</v>
      </c>
      <c r="D22" s="4" t="s">
        <v>1603</v>
      </c>
      <c r="E22" s="4" t="s">
        <v>1330</v>
      </c>
      <c r="F22" s="4" t="s">
        <v>1604</v>
      </c>
      <c r="G22" s="4" t="s">
        <v>1605</v>
      </c>
      <c r="H22" s="4" t="s">
        <v>184</v>
      </c>
      <c r="I22" s="4" t="s">
        <v>949</v>
      </c>
      <c r="J22" s="4" t="s">
        <v>31</v>
      </c>
      <c r="K22" s="4" t="s">
        <v>31</v>
      </c>
      <c r="L22" s="2" t="s">
        <v>343</v>
      </c>
      <c r="M22" s="4" t="s">
        <v>32</v>
      </c>
      <c r="N22" s="4" t="s">
        <v>480</v>
      </c>
      <c r="O22" s="4" t="s">
        <v>143</v>
      </c>
      <c r="P22" s="4" t="s">
        <v>35</v>
      </c>
      <c r="Q22" s="154">
        <v>1349479</v>
      </c>
      <c r="R22" s="154">
        <v>1</v>
      </c>
      <c r="S22" s="154">
        <v>176.3</v>
      </c>
      <c r="U22" s="154">
        <v>2379.1309999999999</v>
      </c>
      <c r="V22" s="168">
        <v>1.9559999999999998E-3</v>
      </c>
      <c r="W22" s="168">
        <v>6.2926845506287602E-3</v>
      </c>
      <c r="X22" s="168">
        <v>8.7290672438844702E-4</v>
      </c>
    </row>
    <row r="23" spans="1:24">
      <c r="A23" s="4" t="s">
        <v>26</v>
      </c>
      <c r="B23" s="4">
        <v>382</v>
      </c>
      <c r="C23" s="4" t="s">
        <v>1606</v>
      </c>
      <c r="D23" s="4" t="s">
        <v>1607</v>
      </c>
      <c r="E23" s="4" t="s">
        <v>1330</v>
      </c>
      <c r="F23" s="4" t="s">
        <v>1608</v>
      </c>
      <c r="G23" s="4" t="s">
        <v>1609</v>
      </c>
      <c r="H23" s="4" t="s">
        <v>184</v>
      </c>
      <c r="I23" s="4" t="s">
        <v>949</v>
      </c>
      <c r="J23" s="4" t="s">
        <v>31</v>
      </c>
      <c r="K23" s="4" t="s">
        <v>31</v>
      </c>
      <c r="L23" s="2" t="s">
        <v>343</v>
      </c>
      <c r="M23" s="2" t="s">
        <v>32</v>
      </c>
      <c r="N23" s="4" t="s">
        <v>470</v>
      </c>
      <c r="O23" s="4" t="s">
        <v>143</v>
      </c>
      <c r="P23" s="4" t="s">
        <v>35</v>
      </c>
      <c r="Q23" s="154">
        <v>200000</v>
      </c>
      <c r="R23" s="154">
        <v>1</v>
      </c>
      <c r="S23" s="154">
        <v>935.3</v>
      </c>
      <c r="T23" s="153">
        <v>38.280999999999999</v>
      </c>
      <c r="U23" s="154">
        <v>1908.8810000000001</v>
      </c>
      <c r="V23" s="168">
        <v>1.7000000000000001E-4</v>
      </c>
      <c r="W23" s="168">
        <v>5.0488960379271499E-3</v>
      </c>
      <c r="X23" s="168">
        <v>7.0037124327238605E-4</v>
      </c>
    </row>
    <row r="24" spans="1:24">
      <c r="A24" s="4" t="s">
        <v>26</v>
      </c>
      <c r="B24" s="4">
        <v>382</v>
      </c>
      <c r="C24" s="4" t="s">
        <v>1610</v>
      </c>
      <c r="D24" s="4" t="s">
        <v>1611</v>
      </c>
      <c r="E24" s="4" t="s">
        <v>1330</v>
      </c>
      <c r="F24" s="4" t="s">
        <v>1612</v>
      </c>
      <c r="G24" s="4" t="s">
        <v>1613</v>
      </c>
      <c r="H24" s="4" t="s">
        <v>184</v>
      </c>
      <c r="I24" s="4" t="s">
        <v>949</v>
      </c>
      <c r="J24" s="4" t="s">
        <v>31</v>
      </c>
      <c r="K24" s="4" t="s">
        <v>31</v>
      </c>
      <c r="L24" s="2" t="s">
        <v>343</v>
      </c>
      <c r="M24" s="2" t="s">
        <v>32</v>
      </c>
      <c r="N24" s="4" t="s">
        <v>497</v>
      </c>
      <c r="O24" s="4" t="s">
        <v>143</v>
      </c>
      <c r="P24" s="4" t="s">
        <v>35</v>
      </c>
      <c r="Q24" s="154">
        <v>11700</v>
      </c>
      <c r="R24" s="154">
        <v>1</v>
      </c>
      <c r="S24" s="154">
        <v>95150</v>
      </c>
      <c r="U24" s="154">
        <v>11132.55</v>
      </c>
      <c r="V24" s="168">
        <v>1.85E-4</v>
      </c>
      <c r="W24" s="168">
        <v>2.9445041634452801E-2</v>
      </c>
      <c r="X24" s="168">
        <v>4.0845484364925699E-3</v>
      </c>
    </row>
    <row r="25" spans="1:24">
      <c r="A25" s="4" t="s">
        <v>26</v>
      </c>
      <c r="B25" s="4">
        <v>382</v>
      </c>
      <c r="C25" s="4" t="s">
        <v>1614</v>
      </c>
      <c r="D25" s="4" t="s">
        <v>1615</v>
      </c>
      <c r="E25" s="4" t="s">
        <v>1330</v>
      </c>
      <c r="F25" s="4" t="s">
        <v>1616</v>
      </c>
      <c r="G25" s="4" t="s">
        <v>1617</v>
      </c>
      <c r="H25" s="4" t="s">
        <v>184</v>
      </c>
      <c r="I25" s="4" t="s">
        <v>949</v>
      </c>
      <c r="J25" s="4" t="s">
        <v>31</v>
      </c>
      <c r="K25" s="4" t="s">
        <v>31</v>
      </c>
      <c r="L25" s="2" t="s">
        <v>343</v>
      </c>
      <c r="M25" s="2" t="s">
        <v>32</v>
      </c>
      <c r="N25" s="4" t="s">
        <v>480</v>
      </c>
      <c r="O25" s="4" t="s">
        <v>143</v>
      </c>
      <c r="P25" s="4" t="s">
        <v>35</v>
      </c>
      <c r="Q25" s="154">
        <v>37050</v>
      </c>
      <c r="R25" s="154">
        <v>1</v>
      </c>
      <c r="S25" s="154">
        <v>26610</v>
      </c>
      <c r="U25" s="154">
        <v>9859.0049999999992</v>
      </c>
      <c r="V25" s="168">
        <v>3.0600000000000001E-4</v>
      </c>
      <c r="W25" s="168">
        <v>2.6076578384941301E-2</v>
      </c>
      <c r="X25" s="168">
        <v>3.6172829637524601E-3</v>
      </c>
    </row>
    <row r="26" spans="1:24">
      <c r="A26" s="4" t="s">
        <v>26</v>
      </c>
      <c r="B26" s="4">
        <v>382</v>
      </c>
      <c r="C26" s="4" t="s">
        <v>1618</v>
      </c>
      <c r="D26" s="4" t="s">
        <v>1619</v>
      </c>
      <c r="E26" s="4" t="s">
        <v>1330</v>
      </c>
      <c r="F26" s="4" t="s">
        <v>1620</v>
      </c>
      <c r="G26" s="4" t="s">
        <v>1621</v>
      </c>
      <c r="H26" s="4" t="s">
        <v>184</v>
      </c>
      <c r="I26" s="4" t="s">
        <v>949</v>
      </c>
      <c r="J26" s="4" t="s">
        <v>31</v>
      </c>
      <c r="K26" s="4" t="s">
        <v>31</v>
      </c>
      <c r="L26" s="2" t="s">
        <v>343</v>
      </c>
      <c r="M26" s="2" t="s">
        <v>32</v>
      </c>
      <c r="N26" s="4" t="s">
        <v>464</v>
      </c>
      <c r="O26" s="4" t="s">
        <v>143</v>
      </c>
      <c r="P26" s="4" t="s">
        <v>35</v>
      </c>
      <c r="Q26" s="154">
        <v>742368</v>
      </c>
      <c r="R26" s="154">
        <v>1</v>
      </c>
      <c r="S26" s="154">
        <v>3500</v>
      </c>
      <c r="T26" s="153">
        <v>195.21100000000001</v>
      </c>
      <c r="U26" s="154">
        <v>26178.091</v>
      </c>
      <c r="V26" s="168">
        <v>5.5500000000000005E-4</v>
      </c>
      <c r="W26" s="168">
        <v>6.9239750233921898E-2</v>
      </c>
      <c r="X26" s="168">
        <v>9.6047788647101104E-3</v>
      </c>
    </row>
    <row r="27" spans="1:24">
      <c r="A27" s="4" t="s">
        <v>26</v>
      </c>
      <c r="B27" s="4">
        <v>382</v>
      </c>
      <c r="C27" s="4" t="s">
        <v>1622</v>
      </c>
      <c r="D27" s="4" t="s">
        <v>1623</v>
      </c>
      <c r="E27" s="4" t="s">
        <v>1330</v>
      </c>
      <c r="F27" s="4" t="s">
        <v>1624</v>
      </c>
      <c r="G27" s="4" t="s">
        <v>1625</v>
      </c>
      <c r="H27" s="4" t="s">
        <v>184</v>
      </c>
      <c r="I27" s="4" t="s">
        <v>949</v>
      </c>
      <c r="J27" s="4" t="s">
        <v>31</v>
      </c>
      <c r="K27" s="4" t="s">
        <v>31</v>
      </c>
      <c r="L27" s="2" t="s">
        <v>343</v>
      </c>
      <c r="M27" s="2" t="s">
        <v>32</v>
      </c>
      <c r="N27" s="4" t="s">
        <v>492</v>
      </c>
      <c r="O27" s="4" t="s">
        <v>143</v>
      </c>
      <c r="P27" s="4" t="s">
        <v>35</v>
      </c>
      <c r="Q27" s="154">
        <v>14950</v>
      </c>
      <c r="R27" s="154">
        <v>1</v>
      </c>
      <c r="S27" s="154">
        <v>34140</v>
      </c>
      <c r="U27" s="154">
        <v>5103.93</v>
      </c>
      <c r="V27" s="168">
        <v>1.085E-3</v>
      </c>
      <c r="W27" s="168">
        <v>1.3499641263621799E-2</v>
      </c>
      <c r="X27" s="168">
        <v>1.8726391798345901E-3</v>
      </c>
    </row>
    <row r="28" spans="1:24">
      <c r="A28" s="4" t="s">
        <v>26</v>
      </c>
      <c r="B28" s="4">
        <v>382</v>
      </c>
      <c r="C28" s="4" t="s">
        <v>1626</v>
      </c>
      <c r="D28" s="4" t="s">
        <v>1627</v>
      </c>
      <c r="E28" s="4" t="s">
        <v>1330</v>
      </c>
      <c r="F28" s="4" t="s">
        <v>1628</v>
      </c>
      <c r="G28" s="4" t="s">
        <v>1629</v>
      </c>
      <c r="H28" s="4" t="s">
        <v>184</v>
      </c>
      <c r="I28" s="4" t="s">
        <v>949</v>
      </c>
      <c r="J28" s="4" t="s">
        <v>31</v>
      </c>
      <c r="K28" s="4" t="s">
        <v>31</v>
      </c>
      <c r="L28" s="2" t="s">
        <v>343</v>
      </c>
      <c r="M28" s="2" t="s">
        <v>32</v>
      </c>
      <c r="N28" s="4" t="s">
        <v>493</v>
      </c>
      <c r="O28" s="4" t="s">
        <v>143</v>
      </c>
      <c r="P28" s="4" t="s">
        <v>35</v>
      </c>
      <c r="Q28" s="154">
        <v>16800</v>
      </c>
      <c r="R28" s="154">
        <v>1</v>
      </c>
      <c r="S28" s="154">
        <v>30030</v>
      </c>
      <c r="U28" s="154">
        <v>5045.04</v>
      </c>
      <c r="V28" s="168">
        <v>1.096E-3</v>
      </c>
      <c r="W28" s="168">
        <v>1.33438801395439E-2</v>
      </c>
      <c r="X28" s="168">
        <v>1.8510323550347801E-3</v>
      </c>
    </row>
    <row r="29" spans="1:24">
      <c r="A29" s="4" t="s">
        <v>26</v>
      </c>
      <c r="B29" s="4">
        <v>382</v>
      </c>
      <c r="C29" s="4" t="s">
        <v>1630</v>
      </c>
      <c r="D29" s="4" t="s">
        <v>1631</v>
      </c>
      <c r="E29" s="4" t="s">
        <v>1330</v>
      </c>
      <c r="F29" s="4" t="s">
        <v>1632</v>
      </c>
      <c r="G29" s="4" t="s">
        <v>1633</v>
      </c>
      <c r="H29" s="4" t="s">
        <v>184</v>
      </c>
      <c r="I29" s="4" t="s">
        <v>949</v>
      </c>
      <c r="J29" s="4" t="s">
        <v>31</v>
      </c>
      <c r="K29" s="4" t="s">
        <v>31</v>
      </c>
      <c r="L29" s="2" t="s">
        <v>343</v>
      </c>
      <c r="M29" s="2" t="s">
        <v>32</v>
      </c>
      <c r="N29" s="4" t="s">
        <v>474</v>
      </c>
      <c r="O29" s="4" t="s">
        <v>143</v>
      </c>
      <c r="P29" s="4" t="s">
        <v>35</v>
      </c>
      <c r="Q29" s="154">
        <v>8000</v>
      </c>
      <c r="R29" s="154">
        <v>1</v>
      </c>
      <c r="S29" s="154">
        <v>30800</v>
      </c>
      <c r="U29" s="154">
        <v>2464</v>
      </c>
      <c r="V29" s="168">
        <v>1.8100000000000001E-4</v>
      </c>
      <c r="W29" s="168">
        <v>6.5171575773108302E-3</v>
      </c>
      <c r="X29" s="168">
        <v>9.0404510624409395E-4</v>
      </c>
    </row>
    <row r="30" spans="1:24">
      <c r="A30" s="4" t="s">
        <v>26</v>
      </c>
      <c r="B30" s="4">
        <v>382</v>
      </c>
      <c r="C30" s="4" t="s">
        <v>1634</v>
      </c>
      <c r="D30" s="4" t="s">
        <v>1635</v>
      </c>
      <c r="E30" s="4" t="s">
        <v>1330</v>
      </c>
      <c r="F30" s="4" t="s">
        <v>1636</v>
      </c>
      <c r="G30" s="4" t="s">
        <v>1637</v>
      </c>
      <c r="H30" s="4" t="s">
        <v>184</v>
      </c>
      <c r="I30" s="4" t="s">
        <v>949</v>
      </c>
      <c r="J30" s="4" t="s">
        <v>31</v>
      </c>
      <c r="K30" s="4" t="s">
        <v>31</v>
      </c>
      <c r="L30" s="2" t="s">
        <v>343</v>
      </c>
      <c r="M30" s="2" t="s">
        <v>32</v>
      </c>
      <c r="N30" s="4" t="s">
        <v>480</v>
      </c>
      <c r="O30" s="4" t="s">
        <v>143</v>
      </c>
      <c r="P30" s="4" t="s">
        <v>35</v>
      </c>
      <c r="Q30" s="154">
        <v>110000.5</v>
      </c>
      <c r="R30" s="154">
        <v>1</v>
      </c>
      <c r="S30" s="154">
        <v>1566</v>
      </c>
      <c r="U30" s="154">
        <v>1722.6079999999999</v>
      </c>
      <c r="V30" s="168">
        <v>5.6599999999999999E-4</v>
      </c>
      <c r="W30" s="168">
        <v>4.5562121233845201E-3</v>
      </c>
      <c r="X30" s="168">
        <v>6.3202726407843302E-4</v>
      </c>
    </row>
    <row r="31" spans="1:24">
      <c r="A31" s="4" t="s">
        <v>26</v>
      </c>
      <c r="B31" s="4">
        <v>382</v>
      </c>
      <c r="C31" s="4" t="s">
        <v>1638</v>
      </c>
      <c r="D31" s="4" t="s">
        <v>1639</v>
      </c>
      <c r="E31" s="4" t="s">
        <v>1330</v>
      </c>
      <c r="F31" s="4" t="s">
        <v>1640</v>
      </c>
      <c r="G31" s="4" t="s">
        <v>1641</v>
      </c>
      <c r="H31" s="4" t="s">
        <v>184</v>
      </c>
      <c r="I31" s="4" t="s">
        <v>949</v>
      </c>
      <c r="J31" s="4" t="s">
        <v>31</v>
      </c>
      <c r="K31" s="4" t="s">
        <v>31</v>
      </c>
      <c r="L31" s="2" t="s">
        <v>343</v>
      </c>
      <c r="M31" s="2" t="s">
        <v>32</v>
      </c>
      <c r="N31" s="4" t="s">
        <v>478</v>
      </c>
      <c r="O31" s="4" t="s">
        <v>143</v>
      </c>
      <c r="P31" s="4" t="s">
        <v>35</v>
      </c>
      <c r="Q31" s="154">
        <v>10000</v>
      </c>
      <c r="R31" s="154">
        <v>1</v>
      </c>
      <c r="S31" s="154">
        <v>30040</v>
      </c>
      <c r="T31" s="153">
        <v>26.437999999999999</v>
      </c>
      <c r="U31" s="154">
        <v>3030.4380000000001</v>
      </c>
      <c r="V31" s="168">
        <v>1.165E-3</v>
      </c>
      <c r="W31" s="168">
        <v>8.0153589491844795E-3</v>
      </c>
      <c r="X31" s="168">
        <v>1.1118721539014899E-3</v>
      </c>
    </row>
    <row r="32" spans="1:24">
      <c r="A32" s="4" t="s">
        <v>26</v>
      </c>
      <c r="B32" s="4">
        <v>382</v>
      </c>
      <c r="C32" s="4" t="s">
        <v>1642</v>
      </c>
      <c r="D32" s="4" t="s">
        <v>1643</v>
      </c>
      <c r="E32" s="4" t="s">
        <v>181</v>
      </c>
      <c r="F32" s="4" t="s">
        <v>1644</v>
      </c>
      <c r="G32" s="4" t="s">
        <v>1645</v>
      </c>
      <c r="H32" s="4" t="s">
        <v>184</v>
      </c>
      <c r="I32" s="4" t="s">
        <v>949</v>
      </c>
      <c r="J32" s="4" t="s">
        <v>185</v>
      </c>
      <c r="K32" s="4" t="s">
        <v>309</v>
      </c>
      <c r="L32" s="2" t="s">
        <v>343</v>
      </c>
      <c r="M32" s="2" t="s">
        <v>362</v>
      </c>
      <c r="N32" s="4" t="s">
        <v>565</v>
      </c>
      <c r="O32" s="4" t="s">
        <v>143</v>
      </c>
      <c r="P32" s="4" t="s">
        <v>191</v>
      </c>
      <c r="Q32" s="154">
        <v>4725</v>
      </c>
      <c r="R32" s="154">
        <v>3.681</v>
      </c>
      <c r="S32" s="154">
        <v>180.49</v>
      </c>
      <c r="U32" s="154">
        <v>3139.2130000000002</v>
      </c>
      <c r="V32" s="168">
        <v>3.0000000000000001E-6</v>
      </c>
      <c r="W32" s="168">
        <v>8.3030622434077592E-3</v>
      </c>
      <c r="X32" s="168">
        <v>1.15178169300768E-3</v>
      </c>
    </row>
    <row r="33" spans="1:24">
      <c r="A33" s="4" t="s">
        <v>26</v>
      </c>
      <c r="B33" s="4">
        <v>382</v>
      </c>
      <c r="C33" s="4" t="s">
        <v>1646</v>
      </c>
      <c r="D33" s="4" t="s">
        <v>1647</v>
      </c>
      <c r="E33" s="4" t="s">
        <v>181</v>
      </c>
      <c r="F33" s="4" t="s">
        <v>1648</v>
      </c>
      <c r="G33" s="4" t="s">
        <v>1649</v>
      </c>
      <c r="H33" s="4" t="s">
        <v>184</v>
      </c>
      <c r="I33" s="4" t="s">
        <v>949</v>
      </c>
      <c r="J33" s="4" t="s">
        <v>185</v>
      </c>
      <c r="K33" s="4" t="s">
        <v>186</v>
      </c>
      <c r="L33" s="2" t="s">
        <v>343</v>
      </c>
      <c r="M33" s="2" t="s">
        <v>362</v>
      </c>
      <c r="N33" s="4" t="s">
        <v>561</v>
      </c>
      <c r="O33" s="4" t="s">
        <v>143</v>
      </c>
      <c r="P33" s="4" t="s">
        <v>191</v>
      </c>
      <c r="Q33" s="154">
        <v>23200</v>
      </c>
      <c r="R33" s="154">
        <v>3.681</v>
      </c>
      <c r="S33" s="154">
        <v>150.93</v>
      </c>
      <c r="U33" s="154">
        <v>12889.300999999999</v>
      </c>
      <c r="V33" s="168">
        <v>3.9999999999999998E-6</v>
      </c>
      <c r="W33" s="168">
        <v>3.4091561423207101E-2</v>
      </c>
      <c r="X33" s="168">
        <v>4.7291029721561097E-3</v>
      </c>
    </row>
    <row r="34" spans="1:24">
      <c r="A34" s="4" t="s">
        <v>26</v>
      </c>
      <c r="B34" s="4">
        <v>382</v>
      </c>
      <c r="C34" s="4" t="s">
        <v>1650</v>
      </c>
      <c r="D34" s="4" t="s">
        <v>1651</v>
      </c>
      <c r="E34" s="4" t="s">
        <v>181</v>
      </c>
      <c r="F34" s="4" t="s">
        <v>1652</v>
      </c>
      <c r="G34" s="4" t="s">
        <v>1653</v>
      </c>
      <c r="H34" s="4" t="s">
        <v>184</v>
      </c>
      <c r="I34" s="4" t="s">
        <v>949</v>
      </c>
      <c r="J34" s="4" t="s">
        <v>185</v>
      </c>
      <c r="K34" s="4" t="s">
        <v>186</v>
      </c>
      <c r="L34" s="2" t="s">
        <v>343</v>
      </c>
      <c r="M34" s="2" t="s">
        <v>362</v>
      </c>
      <c r="N34" s="4" t="s">
        <v>517</v>
      </c>
      <c r="O34" s="4" t="s">
        <v>143</v>
      </c>
      <c r="P34" s="4" t="s">
        <v>191</v>
      </c>
      <c r="Q34" s="154">
        <v>9950</v>
      </c>
      <c r="R34" s="154">
        <v>3.681</v>
      </c>
      <c r="S34" s="154">
        <v>180.38</v>
      </c>
      <c r="U34" s="154">
        <v>6606.5889999999999</v>
      </c>
      <c r="V34" s="168">
        <v>9.9999999999999995E-7</v>
      </c>
      <c r="W34" s="168">
        <v>1.7474099292063099E-2</v>
      </c>
      <c r="X34" s="168">
        <v>2.4239668542020299E-3</v>
      </c>
    </row>
    <row r="35" spans="1:24">
      <c r="A35" s="4" t="s">
        <v>26</v>
      </c>
      <c r="B35" s="4">
        <v>382</v>
      </c>
      <c r="C35" s="4" t="s">
        <v>1654</v>
      </c>
      <c r="D35" s="4" t="s">
        <v>1655</v>
      </c>
      <c r="E35" s="4" t="s">
        <v>181</v>
      </c>
      <c r="F35" s="4" t="s">
        <v>1656</v>
      </c>
      <c r="G35" s="4" t="s">
        <v>1657</v>
      </c>
      <c r="H35" s="4" t="s">
        <v>184</v>
      </c>
      <c r="I35" s="4" t="s">
        <v>949</v>
      </c>
      <c r="J35" s="4" t="s">
        <v>185</v>
      </c>
      <c r="K35" s="4" t="s">
        <v>186</v>
      </c>
      <c r="L35" s="2" t="s">
        <v>343</v>
      </c>
      <c r="M35" s="2" t="s">
        <v>362</v>
      </c>
      <c r="N35" s="4" t="s">
        <v>565</v>
      </c>
      <c r="O35" s="4" t="s">
        <v>143</v>
      </c>
      <c r="P35" s="4" t="s">
        <v>191</v>
      </c>
      <c r="Q35" s="154">
        <v>4400</v>
      </c>
      <c r="R35" s="154">
        <v>3.681</v>
      </c>
      <c r="S35" s="154">
        <v>970.47</v>
      </c>
      <c r="U35" s="154">
        <v>15718.12</v>
      </c>
      <c r="V35" s="168">
        <v>1.1E-5</v>
      </c>
      <c r="W35" s="168">
        <v>4.15736472671938E-2</v>
      </c>
      <c r="X35" s="168">
        <v>5.7670007077123796E-3</v>
      </c>
    </row>
    <row r="36" spans="1:24">
      <c r="A36" s="4" t="s">
        <v>26</v>
      </c>
      <c r="B36" s="4">
        <v>382</v>
      </c>
      <c r="C36" s="4" t="s">
        <v>1658</v>
      </c>
      <c r="D36" s="4" t="s">
        <v>1659</v>
      </c>
      <c r="E36" s="4" t="s">
        <v>181</v>
      </c>
      <c r="F36" s="4" t="s">
        <v>1660</v>
      </c>
      <c r="G36" s="4" t="s">
        <v>1661</v>
      </c>
      <c r="H36" s="4" t="s">
        <v>184</v>
      </c>
      <c r="I36" s="4" t="s">
        <v>949</v>
      </c>
      <c r="J36" s="4" t="s">
        <v>185</v>
      </c>
      <c r="K36" s="4" t="s">
        <v>186</v>
      </c>
      <c r="L36" s="2" t="s">
        <v>343</v>
      </c>
      <c r="M36" s="2" t="s">
        <v>362</v>
      </c>
      <c r="N36" s="4" t="s">
        <v>565</v>
      </c>
      <c r="O36" s="4" t="s">
        <v>143</v>
      </c>
      <c r="P36" s="4" t="s">
        <v>191</v>
      </c>
      <c r="Q36" s="154">
        <v>775</v>
      </c>
      <c r="R36" s="154">
        <v>3.681</v>
      </c>
      <c r="S36" s="154">
        <v>1325.41</v>
      </c>
      <c r="U36" s="154">
        <v>3781.0970000000002</v>
      </c>
      <c r="V36" s="168">
        <v>1.9999999999999999E-6</v>
      </c>
      <c r="W36" s="168">
        <v>1.00008124142095E-2</v>
      </c>
      <c r="X36" s="168">
        <v>1.3872896909854901E-3</v>
      </c>
    </row>
    <row r="37" spans="1:24">
      <c r="A37" s="4" t="s">
        <v>26</v>
      </c>
      <c r="B37" s="4">
        <v>382</v>
      </c>
      <c r="C37" s="4" t="s">
        <v>1630</v>
      </c>
      <c r="D37" s="4" t="s">
        <v>1631</v>
      </c>
      <c r="E37" s="4" t="s">
        <v>1330</v>
      </c>
      <c r="F37" s="4" t="s">
        <v>1662</v>
      </c>
      <c r="G37" s="4" t="s">
        <v>1633</v>
      </c>
      <c r="H37" s="4" t="s">
        <v>184</v>
      </c>
      <c r="I37" s="4" t="s">
        <v>949</v>
      </c>
      <c r="J37" s="4" t="s">
        <v>31</v>
      </c>
      <c r="K37" s="4" t="s">
        <v>31</v>
      </c>
      <c r="L37" s="2" t="s">
        <v>343</v>
      </c>
      <c r="M37" s="2" t="s">
        <v>362</v>
      </c>
      <c r="N37" s="4" t="s">
        <v>565</v>
      </c>
      <c r="O37" s="4" t="s">
        <v>143</v>
      </c>
      <c r="P37" s="4" t="s">
        <v>191</v>
      </c>
      <c r="Q37" s="154">
        <v>38700</v>
      </c>
      <c r="R37" s="154">
        <v>3.681</v>
      </c>
      <c r="S37" s="154">
        <v>83.77</v>
      </c>
      <c r="U37" s="154">
        <v>11933.43</v>
      </c>
      <c r="V37" s="168">
        <v>8.9400000000000005E-4</v>
      </c>
      <c r="W37" s="168">
        <v>3.15633300223482E-2</v>
      </c>
      <c r="X37" s="168">
        <v>4.3783925284871499E-3</v>
      </c>
    </row>
    <row r="38" spans="1:24">
      <c r="A38" s="4" t="s">
        <v>26</v>
      </c>
      <c r="B38" s="4">
        <v>382</v>
      </c>
      <c r="C38" s="4" t="s">
        <v>1663</v>
      </c>
      <c r="D38" s="4" t="s">
        <v>1664</v>
      </c>
      <c r="E38" s="4" t="s">
        <v>181</v>
      </c>
      <c r="F38" s="4" t="s">
        <v>1665</v>
      </c>
      <c r="G38" s="4" t="s">
        <v>1666</v>
      </c>
      <c r="H38" s="4" t="s">
        <v>184</v>
      </c>
      <c r="I38" s="4" t="s">
        <v>949</v>
      </c>
      <c r="J38" s="4" t="s">
        <v>185</v>
      </c>
      <c r="K38" s="4" t="s">
        <v>186</v>
      </c>
      <c r="L38" s="2" t="s">
        <v>343</v>
      </c>
      <c r="M38" s="2" t="s">
        <v>362</v>
      </c>
      <c r="N38" s="4" t="s">
        <v>1667</v>
      </c>
      <c r="O38" s="4" t="s">
        <v>143</v>
      </c>
      <c r="P38" s="4" t="s">
        <v>191</v>
      </c>
      <c r="Q38" s="154">
        <v>3000</v>
      </c>
      <c r="R38" s="154">
        <v>3.681</v>
      </c>
      <c r="S38" s="154">
        <v>732.63</v>
      </c>
      <c r="U38" s="154">
        <v>8090.433</v>
      </c>
      <c r="V38" s="168">
        <v>6.9999999999999999E-6</v>
      </c>
      <c r="W38" s="168">
        <v>2.1398793553660599E-2</v>
      </c>
      <c r="X38" s="168">
        <v>2.9683914133156598E-3</v>
      </c>
    </row>
    <row r="39" spans="1:24">
      <c r="A39" s="4" t="s">
        <v>26</v>
      </c>
      <c r="B39" s="4">
        <v>382</v>
      </c>
      <c r="C39" s="4" t="s">
        <v>1668</v>
      </c>
      <c r="D39" s="4" t="s">
        <v>1669</v>
      </c>
      <c r="E39" s="4" t="s">
        <v>1330</v>
      </c>
      <c r="F39" s="4" t="s">
        <v>1670</v>
      </c>
      <c r="G39" s="4" t="s">
        <v>1671</v>
      </c>
      <c r="H39" s="4" t="s">
        <v>184</v>
      </c>
      <c r="I39" s="4" t="s">
        <v>949</v>
      </c>
      <c r="J39" s="4" t="s">
        <v>185</v>
      </c>
      <c r="K39" s="4" t="s">
        <v>186</v>
      </c>
      <c r="L39" s="2" t="s">
        <v>343</v>
      </c>
      <c r="M39" s="2" t="s">
        <v>360</v>
      </c>
      <c r="N39" s="4" t="s">
        <v>517</v>
      </c>
      <c r="O39" s="4" t="s">
        <v>143</v>
      </c>
      <c r="P39" s="4" t="s">
        <v>191</v>
      </c>
      <c r="Q39" s="154">
        <v>3797</v>
      </c>
      <c r="R39" s="154">
        <v>3.681</v>
      </c>
      <c r="S39" s="154">
        <v>21.07</v>
      </c>
      <c r="U39" s="154">
        <v>294.49</v>
      </c>
      <c r="V39" s="168">
        <v>1.18E-4</v>
      </c>
      <c r="W39" s="168">
        <v>7.7891213251202998E-4</v>
      </c>
      <c r="X39" s="168">
        <v>1.0804889911564999E-4</v>
      </c>
    </row>
    <row r="40" spans="1:24">
      <c r="A40" s="4" t="s">
        <v>26</v>
      </c>
      <c r="B40" s="4">
        <v>382</v>
      </c>
      <c r="C40" s="4" t="s">
        <v>1672</v>
      </c>
      <c r="D40" s="4" t="s">
        <v>1673</v>
      </c>
      <c r="E40" s="4" t="s">
        <v>181</v>
      </c>
      <c r="F40" s="4" t="s">
        <v>1674</v>
      </c>
      <c r="G40" s="4" t="s">
        <v>1675</v>
      </c>
      <c r="H40" s="4" t="s">
        <v>184</v>
      </c>
      <c r="I40" s="4" t="s">
        <v>949</v>
      </c>
      <c r="J40" s="4" t="s">
        <v>185</v>
      </c>
      <c r="K40" s="4" t="s">
        <v>288</v>
      </c>
      <c r="L40" s="2" t="s">
        <v>343</v>
      </c>
      <c r="M40" s="2" t="s">
        <v>386</v>
      </c>
      <c r="N40" s="4" t="s">
        <v>532</v>
      </c>
      <c r="O40" s="4" t="s">
        <v>143</v>
      </c>
      <c r="P40" s="4" t="s">
        <v>1199</v>
      </c>
      <c r="Q40" s="154">
        <v>1964</v>
      </c>
      <c r="R40" s="154">
        <v>0.47</v>
      </c>
      <c r="S40" s="154">
        <v>107.9</v>
      </c>
      <c r="U40" s="154">
        <v>99.685000000000002</v>
      </c>
      <c r="V40" s="168">
        <v>9.9999999999999995E-7</v>
      </c>
      <c r="W40" s="168">
        <v>2.63662132037253E-4</v>
      </c>
      <c r="X40" s="168">
        <v>3.6574604395021802E-5</v>
      </c>
    </row>
    <row r="41" spans="1:24">
      <c r="A41" s="4" t="s">
        <v>26</v>
      </c>
      <c r="B41" s="4">
        <v>382</v>
      </c>
      <c r="C41" s="4" t="s">
        <v>1676</v>
      </c>
      <c r="D41" s="4" t="s">
        <v>1677</v>
      </c>
      <c r="E41" s="4" t="s">
        <v>181</v>
      </c>
      <c r="F41" s="4" t="s">
        <v>1678</v>
      </c>
      <c r="G41" s="4" t="s">
        <v>1679</v>
      </c>
      <c r="H41" s="4" t="s">
        <v>184</v>
      </c>
      <c r="I41" s="4" t="s">
        <v>949</v>
      </c>
      <c r="J41" s="4" t="s">
        <v>185</v>
      </c>
      <c r="K41" s="4" t="s">
        <v>186</v>
      </c>
      <c r="L41" s="2" t="s">
        <v>343</v>
      </c>
      <c r="M41" s="2" t="s">
        <v>360</v>
      </c>
      <c r="N41" s="4" t="s">
        <v>551</v>
      </c>
      <c r="O41" s="4" t="s">
        <v>143</v>
      </c>
      <c r="P41" s="4" t="s">
        <v>191</v>
      </c>
      <c r="Q41" s="154">
        <v>7250</v>
      </c>
      <c r="R41" s="154">
        <v>3.681</v>
      </c>
      <c r="S41" s="154">
        <v>158.19</v>
      </c>
      <c r="U41" s="154">
        <v>4221.6559999999999</v>
      </c>
      <c r="V41" s="168">
        <v>3.0000000000000001E-6</v>
      </c>
      <c r="W41" s="168">
        <v>1.1166070573977E-2</v>
      </c>
      <c r="X41" s="168">
        <v>1.5489316222035399E-3</v>
      </c>
    </row>
    <row r="42" spans="1:24">
      <c r="A42" s="4" t="s">
        <v>26</v>
      </c>
      <c r="B42" s="4">
        <v>382</v>
      </c>
      <c r="C42" s="4" t="s">
        <v>1680</v>
      </c>
      <c r="D42" s="4" t="s">
        <v>1681</v>
      </c>
      <c r="E42" s="4" t="s">
        <v>181</v>
      </c>
      <c r="F42" s="4" t="s">
        <v>1682</v>
      </c>
      <c r="G42" s="4" t="s">
        <v>1683</v>
      </c>
      <c r="H42" s="4" t="s">
        <v>184</v>
      </c>
      <c r="I42" s="4" t="s">
        <v>949</v>
      </c>
      <c r="J42" s="4" t="s">
        <v>185</v>
      </c>
      <c r="K42" s="4" t="s">
        <v>186</v>
      </c>
      <c r="L42" s="2" t="s">
        <v>343</v>
      </c>
      <c r="M42" s="2" t="s">
        <v>360</v>
      </c>
      <c r="N42" s="4" t="s">
        <v>1684</v>
      </c>
      <c r="O42" s="4" t="s">
        <v>143</v>
      </c>
      <c r="P42" s="4" t="s">
        <v>191</v>
      </c>
      <c r="Q42" s="154">
        <v>6927</v>
      </c>
      <c r="R42" s="154">
        <v>3.681</v>
      </c>
      <c r="S42" s="154">
        <v>481.57</v>
      </c>
      <c r="U42" s="154">
        <v>12279.21</v>
      </c>
      <c r="V42" s="168">
        <v>7.9999999999999996E-6</v>
      </c>
      <c r="W42" s="168">
        <v>3.2477900549893302E-2</v>
      </c>
      <c r="X42" s="168">
        <v>4.5052596480763402E-3</v>
      </c>
    </row>
    <row r="43" spans="1:24">
      <c r="A43" s="4" t="s">
        <v>26</v>
      </c>
      <c r="B43" s="4">
        <v>382</v>
      </c>
      <c r="C43" s="4" t="s">
        <v>1685</v>
      </c>
      <c r="D43" s="4" t="s">
        <v>1686</v>
      </c>
      <c r="E43" s="4" t="s">
        <v>181</v>
      </c>
      <c r="F43" s="4" t="s">
        <v>1687</v>
      </c>
      <c r="G43" s="4" t="s">
        <v>1688</v>
      </c>
      <c r="H43" s="4" t="s">
        <v>184</v>
      </c>
      <c r="I43" s="4" t="s">
        <v>949</v>
      </c>
      <c r="J43" s="4" t="s">
        <v>185</v>
      </c>
      <c r="K43" s="4" t="s">
        <v>186</v>
      </c>
      <c r="L43" s="2" t="s">
        <v>343</v>
      </c>
      <c r="M43" s="2" t="s">
        <v>362</v>
      </c>
      <c r="N43" s="4" t="s">
        <v>561</v>
      </c>
      <c r="O43" s="4" t="s">
        <v>143</v>
      </c>
      <c r="P43" s="4" t="s">
        <v>191</v>
      </c>
      <c r="Q43" s="154">
        <v>10600</v>
      </c>
      <c r="R43" s="154">
        <v>3.681</v>
      </c>
      <c r="S43" s="154">
        <v>420.72</v>
      </c>
      <c r="U43" s="154">
        <v>16415.904999999999</v>
      </c>
      <c r="V43" s="168">
        <v>9.9999999999999995E-7</v>
      </c>
      <c r="W43" s="168">
        <v>4.3419254145247797E-2</v>
      </c>
      <c r="X43" s="168">
        <v>6.02301904797226E-3</v>
      </c>
    </row>
    <row r="44" spans="1:24">
      <c r="A44" s="4" t="s">
        <v>26</v>
      </c>
      <c r="B44" s="4">
        <v>382</v>
      </c>
      <c r="C44" s="4" t="s">
        <v>1689</v>
      </c>
      <c r="D44" s="4" t="s">
        <v>1690</v>
      </c>
      <c r="E44" s="4" t="s">
        <v>181</v>
      </c>
      <c r="F44" s="4" t="s">
        <v>1691</v>
      </c>
      <c r="G44" s="4" t="s">
        <v>1692</v>
      </c>
      <c r="H44" s="4" t="s">
        <v>184</v>
      </c>
      <c r="I44" s="4" t="s">
        <v>949</v>
      </c>
      <c r="J44" s="4" t="s">
        <v>185</v>
      </c>
      <c r="K44" s="4" t="s">
        <v>302</v>
      </c>
      <c r="L44" s="2" t="s">
        <v>343</v>
      </c>
      <c r="M44" s="2" t="s">
        <v>360</v>
      </c>
      <c r="N44" s="4" t="s">
        <v>506</v>
      </c>
      <c r="O44" s="4" t="s">
        <v>143</v>
      </c>
      <c r="P44" s="4" t="s">
        <v>191</v>
      </c>
      <c r="Q44" s="154">
        <v>21995</v>
      </c>
      <c r="R44" s="154">
        <v>3.681</v>
      </c>
      <c r="S44" s="154">
        <v>54.31</v>
      </c>
      <c r="T44" s="153">
        <v>8.8960000000000008</v>
      </c>
      <c r="U44" s="154">
        <v>4429.8789999999999</v>
      </c>
      <c r="V44" s="168">
        <v>4.3999999999999999E-5</v>
      </c>
      <c r="W44" s="168">
        <v>1.17168107888657E-2</v>
      </c>
      <c r="X44" s="168">
        <v>1.6253290378215499E-3</v>
      </c>
    </row>
    <row r="45" spans="1:24">
      <c r="A45" s="4" t="s">
        <v>26</v>
      </c>
      <c r="B45" s="4">
        <v>382</v>
      </c>
      <c r="C45" s="4" t="s">
        <v>1693</v>
      </c>
      <c r="D45" s="4" t="s">
        <v>1694</v>
      </c>
      <c r="E45" s="4" t="s">
        <v>181</v>
      </c>
      <c r="F45" s="4" t="s">
        <v>1695</v>
      </c>
      <c r="G45" s="4" t="s">
        <v>1696</v>
      </c>
      <c r="H45" s="4" t="s">
        <v>184</v>
      </c>
      <c r="I45" s="4" t="s">
        <v>949</v>
      </c>
      <c r="J45" s="4" t="s">
        <v>185</v>
      </c>
      <c r="K45" s="4" t="s">
        <v>186</v>
      </c>
      <c r="L45" s="2" t="s">
        <v>343</v>
      </c>
      <c r="M45" s="2" t="s">
        <v>362</v>
      </c>
      <c r="N45" s="4" t="s">
        <v>565</v>
      </c>
      <c r="O45" s="4" t="s">
        <v>143</v>
      </c>
      <c r="P45" s="4" t="s">
        <v>191</v>
      </c>
      <c r="Q45" s="154">
        <v>5131</v>
      </c>
      <c r="R45" s="154">
        <v>3.681</v>
      </c>
      <c r="S45" s="154">
        <v>903.56</v>
      </c>
      <c r="U45" s="154">
        <v>17065.727999999999</v>
      </c>
      <c r="V45" s="168">
        <v>1.9999999999999999E-6</v>
      </c>
      <c r="W45" s="168">
        <v>4.51380036389748E-2</v>
      </c>
      <c r="X45" s="168">
        <v>6.2614400237168003E-3</v>
      </c>
    </row>
    <row r="46" spans="1:24">
      <c r="A46" s="4" t="s">
        <v>26</v>
      </c>
      <c r="B46" s="4">
        <v>382</v>
      </c>
      <c r="C46" s="4" t="s">
        <v>1697</v>
      </c>
      <c r="D46" s="4" t="s">
        <v>1698</v>
      </c>
      <c r="E46" s="4" t="s">
        <v>181</v>
      </c>
      <c r="F46" s="4" t="s">
        <v>1699</v>
      </c>
      <c r="G46" s="4" t="s">
        <v>1700</v>
      </c>
      <c r="H46" s="4" t="s">
        <v>184</v>
      </c>
      <c r="I46" s="4" t="s">
        <v>949</v>
      </c>
      <c r="J46" s="4" t="s">
        <v>185</v>
      </c>
      <c r="K46" s="4" t="s">
        <v>186</v>
      </c>
      <c r="L46" s="2" t="s">
        <v>343</v>
      </c>
      <c r="M46" s="2" t="s">
        <v>360</v>
      </c>
      <c r="N46" s="4" t="s">
        <v>574</v>
      </c>
      <c r="O46" s="4" t="s">
        <v>143</v>
      </c>
      <c r="P46" s="4" t="s">
        <v>191</v>
      </c>
      <c r="Q46" s="154">
        <v>41250</v>
      </c>
      <c r="R46" s="154">
        <v>3.681</v>
      </c>
      <c r="S46" s="154">
        <v>66.19</v>
      </c>
      <c r="U46" s="154">
        <v>10050.371999999999</v>
      </c>
      <c r="V46" s="168">
        <v>8.0000000000000004E-4</v>
      </c>
      <c r="W46" s="168">
        <v>2.6582735484632001E-2</v>
      </c>
      <c r="X46" s="168">
        <v>3.6874959121947601E-3</v>
      </c>
    </row>
    <row r="47" spans="1:24">
      <c r="A47" s="4" t="s">
        <v>26</v>
      </c>
      <c r="B47" s="4">
        <v>382</v>
      </c>
      <c r="C47" s="4" t="s">
        <v>1701</v>
      </c>
      <c r="D47" s="4" t="s">
        <v>1702</v>
      </c>
      <c r="E47" s="4" t="s">
        <v>181</v>
      </c>
      <c r="F47" s="4" t="s">
        <v>1703</v>
      </c>
      <c r="G47" s="4" t="s">
        <v>1704</v>
      </c>
      <c r="H47" s="4" t="s">
        <v>184</v>
      </c>
      <c r="I47" s="4" t="s">
        <v>949</v>
      </c>
      <c r="J47" s="4" t="s">
        <v>185</v>
      </c>
      <c r="K47" s="4" t="s">
        <v>186</v>
      </c>
      <c r="L47" s="2" t="s">
        <v>343</v>
      </c>
      <c r="M47" s="2" t="s">
        <v>362</v>
      </c>
      <c r="N47" s="4" t="s">
        <v>1684</v>
      </c>
      <c r="O47" s="4" t="s">
        <v>143</v>
      </c>
      <c r="P47" s="4" t="s">
        <v>191</v>
      </c>
      <c r="Q47" s="154">
        <v>9300</v>
      </c>
      <c r="R47" s="154">
        <v>3.681</v>
      </c>
      <c r="S47" s="154">
        <v>66.989999999999995</v>
      </c>
      <c r="U47" s="154">
        <v>2293.2890000000002</v>
      </c>
      <c r="V47" s="168">
        <v>9.0000000000000002E-6</v>
      </c>
      <c r="W47" s="168">
        <v>6.0656348477337099E-3</v>
      </c>
      <c r="X47" s="168">
        <v>8.41410911936243E-4</v>
      </c>
    </row>
    <row r="48" spans="1:24">
      <c r="A48" s="4" t="s">
        <v>26</v>
      </c>
      <c r="B48" s="4">
        <v>382</v>
      </c>
      <c r="C48" s="4" t="s">
        <v>1705</v>
      </c>
      <c r="D48" s="4" t="s">
        <v>1706</v>
      </c>
      <c r="E48" s="4" t="s">
        <v>181</v>
      </c>
      <c r="F48" s="4" t="s">
        <v>1707</v>
      </c>
      <c r="G48" s="4" t="s">
        <v>1708</v>
      </c>
      <c r="H48" s="4" t="s">
        <v>184</v>
      </c>
      <c r="I48" s="4" t="s">
        <v>949</v>
      </c>
      <c r="J48" s="4" t="s">
        <v>185</v>
      </c>
      <c r="K48" s="4" t="s">
        <v>309</v>
      </c>
      <c r="L48" s="2" t="s">
        <v>343</v>
      </c>
      <c r="M48" s="2" t="s">
        <v>396</v>
      </c>
      <c r="N48" s="4" t="s">
        <v>563</v>
      </c>
      <c r="O48" s="4" t="s">
        <v>143</v>
      </c>
      <c r="P48" s="4" t="s">
        <v>191</v>
      </c>
      <c r="Q48" s="154">
        <v>880</v>
      </c>
      <c r="R48" s="154">
        <v>3.681</v>
      </c>
      <c r="S48" s="154">
        <v>1487</v>
      </c>
      <c r="T48" s="153">
        <v>7.0000000000000001E-3</v>
      </c>
      <c r="U48" s="154">
        <v>4816.8370000000004</v>
      </c>
      <c r="V48" s="168">
        <v>3.9999999999999998E-6</v>
      </c>
      <c r="W48" s="168">
        <v>1.27402942620213E-2</v>
      </c>
      <c r="X48" s="168">
        <v>1.76730431066892E-3</v>
      </c>
    </row>
    <row r="49" spans="1:24">
      <c r="A49" s="4" t="s">
        <v>26</v>
      </c>
      <c r="B49" s="4">
        <v>382</v>
      </c>
      <c r="C49" s="4" t="s">
        <v>1709</v>
      </c>
      <c r="D49" s="4" t="s">
        <v>1710</v>
      </c>
      <c r="E49" s="4" t="s">
        <v>181</v>
      </c>
      <c r="F49" s="4" t="s">
        <v>1709</v>
      </c>
      <c r="G49" s="4" t="s">
        <v>1711</v>
      </c>
      <c r="H49" s="4" t="s">
        <v>184</v>
      </c>
      <c r="I49" s="4" t="s">
        <v>949</v>
      </c>
      <c r="J49" s="4" t="s">
        <v>185</v>
      </c>
      <c r="K49" s="4" t="s">
        <v>186</v>
      </c>
      <c r="L49" s="2" t="s">
        <v>343</v>
      </c>
      <c r="M49" s="2" t="s">
        <v>362</v>
      </c>
      <c r="N49" s="4" t="s">
        <v>529</v>
      </c>
      <c r="O49" s="4" t="s">
        <v>143</v>
      </c>
      <c r="P49" s="4" t="s">
        <v>191</v>
      </c>
      <c r="Q49" s="154">
        <v>5800</v>
      </c>
      <c r="R49" s="154">
        <v>3.681</v>
      </c>
      <c r="S49" s="154">
        <v>175.79</v>
      </c>
      <c r="U49" s="154">
        <v>3753.0810000000001</v>
      </c>
      <c r="V49" s="168">
        <v>1.9999999999999999E-6</v>
      </c>
      <c r="W49" s="168">
        <v>9.9267136794964298E-3</v>
      </c>
      <c r="X49" s="168">
        <v>1.37701088497204E-3</v>
      </c>
    </row>
    <row r="50" spans="1:24">
      <c r="A50" s="4" t="s">
        <v>26</v>
      </c>
      <c r="B50" s="4">
        <v>382</v>
      </c>
      <c r="C50" s="4" t="s">
        <v>1712</v>
      </c>
      <c r="D50" s="4" t="s">
        <v>1713</v>
      </c>
      <c r="E50" s="4" t="s">
        <v>181</v>
      </c>
      <c r="F50" s="4" t="s">
        <v>1714</v>
      </c>
      <c r="G50" s="4" t="s">
        <v>1715</v>
      </c>
      <c r="H50" s="4" t="s">
        <v>184</v>
      </c>
      <c r="I50" s="4" t="s">
        <v>949</v>
      </c>
      <c r="J50" s="4" t="s">
        <v>185</v>
      </c>
      <c r="K50" s="4" t="s">
        <v>186</v>
      </c>
      <c r="L50" s="2" t="s">
        <v>343</v>
      </c>
      <c r="M50" s="2" t="s">
        <v>360</v>
      </c>
      <c r="N50" s="4" t="s">
        <v>1684</v>
      </c>
      <c r="O50" s="4" t="s">
        <v>143</v>
      </c>
      <c r="P50" s="4" t="s">
        <v>191</v>
      </c>
      <c r="Q50" s="154">
        <v>10570</v>
      </c>
      <c r="R50" s="154">
        <v>3.681</v>
      </c>
      <c r="S50" s="154">
        <v>279.08</v>
      </c>
      <c r="U50" s="154">
        <v>10858.492</v>
      </c>
      <c r="V50" s="168">
        <v>6.9999999999999999E-6</v>
      </c>
      <c r="W50" s="168">
        <v>2.8720172062014399E-2</v>
      </c>
      <c r="X50" s="168">
        <v>3.9839961969841001E-3</v>
      </c>
    </row>
    <row r="51" spans="1:24">
      <c r="A51" s="4" t="s">
        <v>26</v>
      </c>
      <c r="B51" s="4">
        <v>7635</v>
      </c>
      <c r="C51" s="4" t="s">
        <v>1532</v>
      </c>
      <c r="D51" s="4" t="s">
        <v>1533</v>
      </c>
      <c r="E51" s="4" t="s">
        <v>1330</v>
      </c>
      <c r="F51" s="4" t="s">
        <v>1534</v>
      </c>
      <c r="G51" s="4" t="s">
        <v>1535</v>
      </c>
      <c r="H51" s="4" t="s">
        <v>184</v>
      </c>
      <c r="I51" s="4" t="s">
        <v>949</v>
      </c>
      <c r="J51" s="4" t="s">
        <v>31</v>
      </c>
      <c r="K51" s="4" t="s">
        <v>31</v>
      </c>
      <c r="L51" s="2" t="s">
        <v>343</v>
      </c>
      <c r="M51" s="2" t="s">
        <v>32</v>
      </c>
      <c r="N51" s="4" t="s">
        <v>480</v>
      </c>
      <c r="O51" s="4" t="s">
        <v>143</v>
      </c>
      <c r="P51" s="4" t="s">
        <v>35</v>
      </c>
      <c r="Q51" s="154">
        <v>300</v>
      </c>
      <c r="R51" s="154">
        <v>1</v>
      </c>
      <c r="S51" s="154">
        <v>2653</v>
      </c>
      <c r="T51" s="153">
        <v>5.3999999999999999E-2</v>
      </c>
      <c r="U51" s="154">
        <v>8.0129999999999999</v>
      </c>
      <c r="V51" s="168">
        <v>1.9999999999999999E-6</v>
      </c>
      <c r="W51" s="168">
        <v>3.1675846434750098E-2</v>
      </c>
      <c r="X51" s="168">
        <v>6.1100632609118496E-4</v>
      </c>
    </row>
    <row r="52" spans="1:24">
      <c r="A52" s="4" t="s">
        <v>26</v>
      </c>
      <c r="B52" s="4">
        <v>7635</v>
      </c>
      <c r="C52" s="4" t="s">
        <v>1540</v>
      </c>
      <c r="D52" s="4" t="s">
        <v>1541</v>
      </c>
      <c r="E52" s="4" t="s">
        <v>1330</v>
      </c>
      <c r="F52" s="4" t="s">
        <v>1542</v>
      </c>
      <c r="G52" s="4" t="s">
        <v>1543</v>
      </c>
      <c r="H52" s="4" t="s">
        <v>184</v>
      </c>
      <c r="I52" s="4" t="s">
        <v>949</v>
      </c>
      <c r="J52" s="4" t="s">
        <v>31</v>
      </c>
      <c r="K52" s="4" t="s">
        <v>31</v>
      </c>
      <c r="L52" s="2" t="s">
        <v>343</v>
      </c>
      <c r="M52" s="2" t="s">
        <v>32</v>
      </c>
      <c r="N52" s="4" t="s">
        <v>457</v>
      </c>
      <c r="O52" s="4" t="s">
        <v>143</v>
      </c>
      <c r="P52" s="4" t="s">
        <v>35</v>
      </c>
      <c r="Q52" s="154">
        <v>96.9</v>
      </c>
      <c r="R52" s="154">
        <v>1</v>
      </c>
      <c r="S52" s="154">
        <v>6299</v>
      </c>
      <c r="U52" s="154">
        <v>6.1040000000000001</v>
      </c>
      <c r="V52" s="168">
        <v>9.9999999999999995E-7</v>
      </c>
      <c r="W52" s="168">
        <v>2.41283970841163E-2</v>
      </c>
      <c r="X52" s="168">
        <v>4.65420972639321E-4</v>
      </c>
    </row>
    <row r="53" spans="1:24">
      <c r="A53" s="4" t="s">
        <v>26</v>
      </c>
      <c r="B53" s="4">
        <v>7635</v>
      </c>
      <c r="C53" s="4" t="s">
        <v>1544</v>
      </c>
      <c r="D53" s="4" t="s">
        <v>1545</v>
      </c>
      <c r="E53" s="4" t="s">
        <v>1330</v>
      </c>
      <c r="F53" s="4" t="s">
        <v>1546</v>
      </c>
      <c r="G53" s="4" t="s">
        <v>1547</v>
      </c>
      <c r="H53" s="4" t="s">
        <v>184</v>
      </c>
      <c r="I53" s="4" t="s">
        <v>949</v>
      </c>
      <c r="J53" s="4" t="s">
        <v>31</v>
      </c>
      <c r="K53" s="4" t="s">
        <v>31</v>
      </c>
      <c r="L53" s="2" t="s">
        <v>343</v>
      </c>
      <c r="M53" s="2" t="s">
        <v>32</v>
      </c>
      <c r="N53" s="4" t="s">
        <v>457</v>
      </c>
      <c r="O53" s="4" t="s">
        <v>143</v>
      </c>
      <c r="P53" s="4" t="s">
        <v>35</v>
      </c>
      <c r="Q53" s="154">
        <v>900</v>
      </c>
      <c r="R53" s="154">
        <v>1</v>
      </c>
      <c r="S53" s="154">
        <v>1352</v>
      </c>
      <c r="U53" s="154">
        <v>12.167999999999999</v>
      </c>
      <c r="V53" s="168">
        <v>1.9999999999999999E-6</v>
      </c>
      <c r="W53" s="168">
        <v>4.8100798629482099E-2</v>
      </c>
      <c r="X53" s="168">
        <v>9.27832893532702E-4</v>
      </c>
    </row>
    <row r="54" spans="1:24">
      <c r="A54" s="4" t="s">
        <v>26</v>
      </c>
      <c r="B54" s="4">
        <v>7635</v>
      </c>
      <c r="C54" s="4" t="s">
        <v>1556</v>
      </c>
      <c r="D54" s="4" t="s">
        <v>1557</v>
      </c>
      <c r="E54" s="4" t="s">
        <v>1330</v>
      </c>
      <c r="F54" s="4" t="s">
        <v>1558</v>
      </c>
      <c r="G54" s="4" t="s">
        <v>1559</v>
      </c>
      <c r="H54" s="4" t="s">
        <v>184</v>
      </c>
      <c r="I54" s="4" t="s">
        <v>949</v>
      </c>
      <c r="J54" s="4" t="s">
        <v>31</v>
      </c>
      <c r="K54" s="4" t="s">
        <v>31</v>
      </c>
      <c r="L54" s="2" t="s">
        <v>343</v>
      </c>
      <c r="M54" s="2" t="s">
        <v>32</v>
      </c>
      <c r="N54" s="4" t="s">
        <v>464</v>
      </c>
      <c r="O54" s="4" t="s">
        <v>143</v>
      </c>
      <c r="P54" s="4" t="s">
        <v>35</v>
      </c>
      <c r="Q54" s="154">
        <v>1730</v>
      </c>
      <c r="R54" s="154">
        <v>1</v>
      </c>
      <c r="S54" s="154">
        <v>1946</v>
      </c>
      <c r="T54" s="153">
        <v>0.25700000000000001</v>
      </c>
      <c r="U54" s="154">
        <v>33.923000000000002</v>
      </c>
      <c r="V54" s="168">
        <v>9.9999999999999995E-7</v>
      </c>
      <c r="W54" s="168">
        <v>0.134098962589425</v>
      </c>
      <c r="X54" s="168">
        <v>2.5866811367830202E-3</v>
      </c>
    </row>
    <row r="55" spans="1:24">
      <c r="A55" s="4" t="s">
        <v>26</v>
      </c>
      <c r="B55" s="4">
        <v>7635</v>
      </c>
      <c r="C55" s="4" t="s">
        <v>1564</v>
      </c>
      <c r="D55" s="4" t="s">
        <v>1565</v>
      </c>
      <c r="E55" s="4" t="s">
        <v>1330</v>
      </c>
      <c r="F55" s="4" t="s">
        <v>1566</v>
      </c>
      <c r="G55" s="4" t="s">
        <v>1567</v>
      </c>
      <c r="H55" s="4" t="s">
        <v>184</v>
      </c>
      <c r="I55" s="4" t="s">
        <v>949</v>
      </c>
      <c r="J55" s="4" t="s">
        <v>31</v>
      </c>
      <c r="K55" s="4" t="s">
        <v>31</v>
      </c>
      <c r="L55" s="2" t="s">
        <v>343</v>
      </c>
      <c r="M55" s="2" t="s">
        <v>32</v>
      </c>
      <c r="N55" s="4" t="s">
        <v>461</v>
      </c>
      <c r="O55" s="4" t="s">
        <v>143</v>
      </c>
      <c r="P55" s="4" t="s">
        <v>35</v>
      </c>
      <c r="Q55" s="154">
        <v>340</v>
      </c>
      <c r="R55" s="154">
        <v>1</v>
      </c>
      <c r="S55" s="154">
        <v>3810</v>
      </c>
      <c r="U55" s="154">
        <v>12.954000000000001</v>
      </c>
      <c r="V55" s="168">
        <v>9.9999999999999995E-7</v>
      </c>
      <c r="W55" s="168">
        <v>5.1207901499532402E-2</v>
      </c>
      <c r="X55" s="168">
        <v>9.8776687235557401E-4</v>
      </c>
    </row>
    <row r="56" spans="1:24">
      <c r="A56" s="4" t="s">
        <v>26</v>
      </c>
      <c r="B56" s="4">
        <v>7635</v>
      </c>
      <c r="C56" s="4" t="s">
        <v>1576</v>
      </c>
      <c r="D56" s="4" t="s">
        <v>1577</v>
      </c>
      <c r="E56" s="4" t="s">
        <v>1330</v>
      </c>
      <c r="F56" s="4" t="s">
        <v>1578</v>
      </c>
      <c r="G56" s="4" t="s">
        <v>1579</v>
      </c>
      <c r="H56" s="4" t="s">
        <v>184</v>
      </c>
      <c r="I56" s="4" t="s">
        <v>949</v>
      </c>
      <c r="J56" s="4" t="s">
        <v>31</v>
      </c>
      <c r="K56" s="4" t="s">
        <v>31</v>
      </c>
      <c r="L56" s="2" t="s">
        <v>343</v>
      </c>
      <c r="M56" s="2" t="s">
        <v>32</v>
      </c>
      <c r="N56" s="4" t="s">
        <v>461</v>
      </c>
      <c r="O56" s="4" t="s">
        <v>143</v>
      </c>
      <c r="P56" s="4" t="s">
        <v>35</v>
      </c>
      <c r="Q56" s="154">
        <v>150</v>
      </c>
      <c r="R56" s="154">
        <v>1</v>
      </c>
      <c r="S56" s="154">
        <v>6569</v>
      </c>
      <c r="U56" s="154">
        <v>9.8539999999999992</v>
      </c>
      <c r="V56" s="168">
        <v>1.9999999999999999E-6</v>
      </c>
      <c r="W56" s="168">
        <v>3.8951448002597103E-2</v>
      </c>
      <c r="X56" s="168">
        <v>7.5134791390733802E-4</v>
      </c>
    </row>
    <row r="57" spans="1:24">
      <c r="A57" s="4" t="s">
        <v>26</v>
      </c>
      <c r="B57" s="4">
        <v>7635</v>
      </c>
      <c r="C57" s="4" t="s">
        <v>1196</v>
      </c>
      <c r="D57" s="4" t="s">
        <v>1580</v>
      </c>
      <c r="E57" s="4" t="s">
        <v>1330</v>
      </c>
      <c r="F57" s="4" t="s">
        <v>1321</v>
      </c>
      <c r="G57" s="4" t="s">
        <v>1581</v>
      </c>
      <c r="H57" s="4" t="s">
        <v>184</v>
      </c>
      <c r="I57" s="4" t="s">
        <v>949</v>
      </c>
      <c r="J57" s="4" t="s">
        <v>31</v>
      </c>
      <c r="K57" s="4" t="s">
        <v>31</v>
      </c>
      <c r="L57" s="2" t="s">
        <v>343</v>
      </c>
      <c r="M57" s="2" t="s">
        <v>32</v>
      </c>
      <c r="N57" s="4" t="s">
        <v>464</v>
      </c>
      <c r="O57" s="4" t="s">
        <v>143</v>
      </c>
      <c r="P57" s="4" t="s">
        <v>35</v>
      </c>
      <c r="Q57" s="154">
        <v>1124</v>
      </c>
      <c r="R57" s="154">
        <v>1</v>
      </c>
      <c r="S57" s="154">
        <v>3100</v>
      </c>
      <c r="T57" s="153">
        <v>0.26100000000000001</v>
      </c>
      <c r="U57" s="154">
        <v>35.104999999999997</v>
      </c>
      <c r="V57" s="168">
        <v>9.9999999999999995E-7</v>
      </c>
      <c r="W57" s="168">
        <v>0.13877179231032699</v>
      </c>
      <c r="X57" s="168">
        <v>2.67681696081221E-3</v>
      </c>
    </row>
    <row r="58" spans="1:24">
      <c r="A58" s="4" t="s">
        <v>26</v>
      </c>
      <c r="B58" s="4">
        <v>7635</v>
      </c>
      <c r="C58" s="4" t="s">
        <v>1586</v>
      </c>
      <c r="D58" s="4" t="s">
        <v>1587</v>
      </c>
      <c r="E58" s="4" t="s">
        <v>1330</v>
      </c>
      <c r="F58" s="4" t="s">
        <v>1588</v>
      </c>
      <c r="G58" s="4" t="s">
        <v>1589</v>
      </c>
      <c r="H58" s="4" t="s">
        <v>184</v>
      </c>
      <c r="I58" s="4" t="s">
        <v>949</v>
      </c>
      <c r="J58" s="4" t="s">
        <v>31</v>
      </c>
      <c r="K58" s="4" t="s">
        <v>31</v>
      </c>
      <c r="L58" s="2" t="s">
        <v>343</v>
      </c>
      <c r="M58" s="2" t="s">
        <v>32</v>
      </c>
      <c r="N58" s="4" t="s">
        <v>464</v>
      </c>
      <c r="O58" s="4" t="s">
        <v>143</v>
      </c>
      <c r="P58" s="4" t="s">
        <v>35</v>
      </c>
      <c r="Q58" s="154">
        <v>124</v>
      </c>
      <c r="R58" s="154">
        <v>1</v>
      </c>
      <c r="S58" s="154">
        <v>14000</v>
      </c>
      <c r="U58" s="154">
        <v>17.36</v>
      </c>
      <c r="V58" s="168">
        <v>0</v>
      </c>
      <c r="W58" s="168">
        <v>6.8625071022995393E-2</v>
      </c>
      <c r="X58" s="168">
        <v>1.3237326620420501E-3</v>
      </c>
    </row>
    <row r="59" spans="1:24">
      <c r="A59" s="4" t="s">
        <v>26</v>
      </c>
      <c r="B59" s="4">
        <v>7635</v>
      </c>
      <c r="C59" s="4" t="s">
        <v>1590</v>
      </c>
      <c r="D59" s="4" t="s">
        <v>1591</v>
      </c>
      <c r="E59" s="4" t="s">
        <v>1330</v>
      </c>
      <c r="F59" s="4" t="s">
        <v>1592</v>
      </c>
      <c r="G59" s="4" t="s">
        <v>1593</v>
      </c>
      <c r="H59" s="4" t="s">
        <v>184</v>
      </c>
      <c r="I59" s="4" t="s">
        <v>949</v>
      </c>
      <c r="J59" s="4" t="s">
        <v>31</v>
      </c>
      <c r="K59" s="4" t="s">
        <v>31</v>
      </c>
      <c r="L59" s="2" t="s">
        <v>343</v>
      </c>
      <c r="M59" s="2" t="s">
        <v>32</v>
      </c>
      <c r="N59" s="4" t="s">
        <v>493</v>
      </c>
      <c r="O59" s="4" t="s">
        <v>143</v>
      </c>
      <c r="P59" s="4" t="s">
        <v>35</v>
      </c>
      <c r="Q59" s="154">
        <v>150</v>
      </c>
      <c r="R59" s="154">
        <v>1</v>
      </c>
      <c r="S59" s="154">
        <v>8160</v>
      </c>
      <c r="T59" s="153">
        <v>0.182</v>
      </c>
      <c r="U59" s="154">
        <v>12.422000000000001</v>
      </c>
      <c r="V59" s="168">
        <v>1.9999999999999999E-6</v>
      </c>
      <c r="W59" s="168">
        <v>4.9104875129472897E-2</v>
      </c>
      <c r="X59" s="168">
        <v>9.4720087142202702E-4</v>
      </c>
    </row>
    <row r="60" spans="1:24">
      <c r="A60" s="4" t="s">
        <v>26</v>
      </c>
      <c r="B60" s="4">
        <v>7635</v>
      </c>
      <c r="C60" s="4" t="s">
        <v>1594</v>
      </c>
      <c r="D60" s="4" t="s">
        <v>1595</v>
      </c>
      <c r="E60" s="4" t="s">
        <v>1330</v>
      </c>
      <c r="F60" s="4" t="s">
        <v>1596</v>
      </c>
      <c r="G60" s="4" t="s">
        <v>1597</v>
      </c>
      <c r="H60" s="4" t="s">
        <v>184</v>
      </c>
      <c r="I60" s="4" t="s">
        <v>949</v>
      </c>
      <c r="J60" s="4" t="s">
        <v>31</v>
      </c>
      <c r="K60" s="4" t="s">
        <v>31</v>
      </c>
      <c r="L60" s="2" t="s">
        <v>343</v>
      </c>
      <c r="M60" s="2" t="s">
        <v>32</v>
      </c>
      <c r="N60" s="4" t="s">
        <v>490</v>
      </c>
      <c r="O60" s="4" t="s">
        <v>143</v>
      </c>
      <c r="P60" s="4" t="s">
        <v>35</v>
      </c>
      <c r="Q60" s="154">
        <v>145</v>
      </c>
      <c r="R60" s="154">
        <v>1</v>
      </c>
      <c r="S60" s="154">
        <v>3622</v>
      </c>
      <c r="U60" s="154">
        <v>5.2519999999999998</v>
      </c>
      <c r="V60" s="168">
        <v>9.9999999999999995E-7</v>
      </c>
      <c r="W60" s="168">
        <v>2.0761060512999401E-2</v>
      </c>
      <c r="X60" s="168">
        <v>4.0046725620844801E-4</v>
      </c>
    </row>
    <row r="61" spans="1:24">
      <c r="A61" s="4" t="s">
        <v>26</v>
      </c>
      <c r="B61" s="4">
        <v>7635</v>
      </c>
      <c r="C61" s="4" t="s">
        <v>1598</v>
      </c>
      <c r="D61" s="4" t="s">
        <v>1599</v>
      </c>
      <c r="E61" s="4" t="s">
        <v>1330</v>
      </c>
      <c r="F61" s="4" t="s">
        <v>1600</v>
      </c>
      <c r="G61" s="4" t="s">
        <v>1601</v>
      </c>
      <c r="H61" s="4" t="s">
        <v>184</v>
      </c>
      <c r="I61" s="4" t="s">
        <v>949</v>
      </c>
      <c r="J61" s="4" t="s">
        <v>31</v>
      </c>
      <c r="K61" s="4" t="s">
        <v>31</v>
      </c>
      <c r="L61" s="2" t="s">
        <v>343</v>
      </c>
      <c r="M61" s="2" t="s">
        <v>32</v>
      </c>
      <c r="N61" s="4" t="s">
        <v>480</v>
      </c>
      <c r="O61" s="4" t="s">
        <v>143</v>
      </c>
      <c r="P61" s="4" t="s">
        <v>35</v>
      </c>
      <c r="Q61" s="154">
        <v>25</v>
      </c>
      <c r="R61" s="154">
        <v>1</v>
      </c>
      <c r="S61" s="154">
        <v>26900</v>
      </c>
      <c r="T61" s="153">
        <v>5.5E-2</v>
      </c>
      <c r="U61" s="154">
        <v>6.78</v>
      </c>
      <c r="V61" s="168">
        <v>9.9999999999999995E-7</v>
      </c>
      <c r="W61" s="168">
        <v>2.6800264415877299E-2</v>
      </c>
      <c r="X61" s="168">
        <v>5.1695954306222203E-4</v>
      </c>
    </row>
    <row r="62" spans="1:24">
      <c r="A62" s="4" t="s">
        <v>26</v>
      </c>
      <c r="B62" s="4">
        <v>7635</v>
      </c>
      <c r="C62" s="4" t="s">
        <v>1614</v>
      </c>
      <c r="D62" s="4" t="s">
        <v>1615</v>
      </c>
      <c r="E62" s="4" t="s">
        <v>1330</v>
      </c>
      <c r="F62" s="4" t="s">
        <v>1616</v>
      </c>
      <c r="G62" s="4" t="s">
        <v>1617</v>
      </c>
      <c r="H62" s="4" t="s">
        <v>184</v>
      </c>
      <c r="I62" s="4" t="s">
        <v>949</v>
      </c>
      <c r="J62" s="4" t="s">
        <v>31</v>
      </c>
      <c r="K62" s="4" t="s">
        <v>31</v>
      </c>
      <c r="L62" s="2" t="s">
        <v>343</v>
      </c>
      <c r="M62" s="2" t="s">
        <v>32</v>
      </c>
      <c r="N62" s="4" t="s">
        <v>480</v>
      </c>
      <c r="O62" s="4" t="s">
        <v>143</v>
      </c>
      <c r="P62" s="4" t="s">
        <v>35</v>
      </c>
      <c r="Q62" s="154">
        <v>70</v>
      </c>
      <c r="R62" s="154">
        <v>1</v>
      </c>
      <c r="S62" s="154">
        <v>26610</v>
      </c>
      <c r="U62" s="154">
        <v>18.626999999999999</v>
      </c>
      <c r="V62" s="168">
        <v>9.9999999999999995E-7</v>
      </c>
      <c r="W62" s="168">
        <v>7.3633594351689896E-2</v>
      </c>
      <c r="X62" s="168">
        <v>1.42034379584432E-3</v>
      </c>
    </row>
    <row r="63" spans="1:24">
      <c r="A63" s="4" t="s">
        <v>26</v>
      </c>
      <c r="B63" s="4">
        <v>7635</v>
      </c>
      <c r="C63" s="4" t="s">
        <v>1618</v>
      </c>
      <c r="D63" s="4" t="s">
        <v>1619</v>
      </c>
      <c r="E63" s="4" t="s">
        <v>1330</v>
      </c>
      <c r="F63" s="4" t="s">
        <v>1620</v>
      </c>
      <c r="G63" s="4" t="s">
        <v>1621</v>
      </c>
      <c r="H63" s="4" t="s">
        <v>184</v>
      </c>
      <c r="I63" s="4" t="s">
        <v>949</v>
      </c>
      <c r="J63" s="4" t="s">
        <v>31</v>
      </c>
      <c r="K63" s="4" t="s">
        <v>31</v>
      </c>
      <c r="L63" s="2" t="s">
        <v>343</v>
      </c>
      <c r="M63" s="2" t="s">
        <v>32</v>
      </c>
      <c r="N63" s="4" t="s">
        <v>464</v>
      </c>
      <c r="O63" s="4" t="s">
        <v>143</v>
      </c>
      <c r="P63" s="4" t="s">
        <v>35</v>
      </c>
      <c r="Q63" s="154">
        <v>905</v>
      </c>
      <c r="R63" s="154">
        <v>1</v>
      </c>
      <c r="S63" s="154">
        <v>3500</v>
      </c>
      <c r="T63" s="153">
        <v>0.23</v>
      </c>
      <c r="U63" s="154">
        <v>31.905000000000001</v>
      </c>
      <c r="V63" s="168">
        <v>9.9999999999999995E-7</v>
      </c>
      <c r="W63" s="168">
        <v>0.126121139960718</v>
      </c>
      <c r="X63" s="168">
        <v>2.4327941647453799E-3</v>
      </c>
    </row>
    <row r="64" spans="1:24">
      <c r="A64" s="4" t="s">
        <v>26</v>
      </c>
      <c r="B64" s="4">
        <v>7635</v>
      </c>
      <c r="C64" s="4" t="s">
        <v>1622</v>
      </c>
      <c r="D64" s="4" t="s">
        <v>1623</v>
      </c>
      <c r="E64" s="4" t="s">
        <v>1330</v>
      </c>
      <c r="F64" s="4" t="s">
        <v>1624</v>
      </c>
      <c r="G64" s="4" t="s">
        <v>1625</v>
      </c>
      <c r="H64" s="4" t="s">
        <v>184</v>
      </c>
      <c r="I64" s="4" t="s">
        <v>949</v>
      </c>
      <c r="J64" s="4" t="s">
        <v>31</v>
      </c>
      <c r="K64" s="4" t="s">
        <v>31</v>
      </c>
      <c r="L64" s="2" t="s">
        <v>343</v>
      </c>
      <c r="M64" s="2" t="s">
        <v>32</v>
      </c>
      <c r="N64" s="4" t="s">
        <v>492</v>
      </c>
      <c r="O64" s="4" t="s">
        <v>143</v>
      </c>
      <c r="P64" s="4" t="s">
        <v>35</v>
      </c>
      <c r="Q64" s="154">
        <v>45</v>
      </c>
      <c r="R64" s="154">
        <v>1</v>
      </c>
      <c r="S64" s="154">
        <v>34140</v>
      </c>
      <c r="U64" s="154">
        <v>15.363</v>
      </c>
      <c r="V64" s="168">
        <v>3.0000000000000001E-6</v>
      </c>
      <c r="W64" s="168">
        <v>6.0730816021098998E-2</v>
      </c>
      <c r="X64" s="168">
        <v>1.1714576547783499E-3</v>
      </c>
    </row>
    <row r="65" spans="1:24">
      <c r="A65" s="4" t="s">
        <v>26</v>
      </c>
      <c r="B65" s="4">
        <v>7635</v>
      </c>
      <c r="C65" s="4" t="s">
        <v>1626</v>
      </c>
      <c r="D65" s="4" t="s">
        <v>1627</v>
      </c>
      <c r="E65" s="4" t="s">
        <v>1330</v>
      </c>
      <c r="F65" s="4" t="s">
        <v>1628</v>
      </c>
      <c r="G65" s="4" t="s">
        <v>1629</v>
      </c>
      <c r="H65" s="4" t="s">
        <v>184</v>
      </c>
      <c r="I65" s="4" t="s">
        <v>949</v>
      </c>
      <c r="J65" s="4" t="s">
        <v>31</v>
      </c>
      <c r="K65" s="4" t="s">
        <v>31</v>
      </c>
      <c r="L65" s="2" t="s">
        <v>343</v>
      </c>
      <c r="M65" s="2" t="s">
        <v>32</v>
      </c>
      <c r="N65" s="4" t="s">
        <v>493</v>
      </c>
      <c r="O65" s="4" t="s">
        <v>143</v>
      </c>
      <c r="P65" s="4" t="s">
        <v>35</v>
      </c>
      <c r="Q65" s="154">
        <v>35</v>
      </c>
      <c r="R65" s="154">
        <v>1</v>
      </c>
      <c r="S65" s="154">
        <v>30030</v>
      </c>
      <c r="U65" s="154">
        <v>10.510999999999999</v>
      </c>
      <c r="V65" s="168">
        <v>1.9999999999999999E-6</v>
      </c>
      <c r="W65" s="168">
        <v>4.15486065084789E-2</v>
      </c>
      <c r="X65" s="168">
        <v>8.0144540002263895E-4</v>
      </c>
    </row>
    <row r="66" spans="1:24">
      <c r="A66" s="4" t="s">
        <v>26</v>
      </c>
      <c r="B66" s="4">
        <v>7635</v>
      </c>
      <c r="C66" s="4" t="s">
        <v>1693</v>
      </c>
      <c r="D66" s="4" t="s">
        <v>1694</v>
      </c>
      <c r="E66" s="4" t="s">
        <v>181</v>
      </c>
      <c r="F66" s="4" t="s">
        <v>1695</v>
      </c>
      <c r="G66" s="4" t="s">
        <v>1696</v>
      </c>
      <c r="H66" s="4" t="s">
        <v>184</v>
      </c>
      <c r="I66" s="4" t="s">
        <v>949</v>
      </c>
      <c r="J66" s="4" t="s">
        <v>185</v>
      </c>
      <c r="K66" s="4" t="s">
        <v>186</v>
      </c>
      <c r="L66" s="2" t="s">
        <v>343</v>
      </c>
      <c r="M66" s="2" t="s">
        <v>362</v>
      </c>
      <c r="N66" s="4" t="s">
        <v>565</v>
      </c>
      <c r="O66" s="4" t="s">
        <v>143</v>
      </c>
      <c r="P66" s="4" t="s">
        <v>191</v>
      </c>
      <c r="Q66" s="154">
        <v>5</v>
      </c>
      <c r="R66" s="154">
        <v>3.681</v>
      </c>
      <c r="S66" s="154">
        <v>903.56</v>
      </c>
      <c r="U66" s="154">
        <v>16.63</v>
      </c>
      <c r="V66" s="168">
        <v>0</v>
      </c>
      <c r="W66" s="168">
        <v>6.5739425526437897E-2</v>
      </c>
      <c r="X66" s="168">
        <v>1.26807045087162E-3</v>
      </c>
    </row>
    <row r="67" spans="1:24">
      <c r="A67" s="4" t="s">
        <v>26</v>
      </c>
      <c r="B67" s="4">
        <v>9479</v>
      </c>
      <c r="C67" s="4" t="s">
        <v>1524</v>
      </c>
      <c r="D67" s="4" t="s">
        <v>1525</v>
      </c>
      <c r="E67" s="4" t="s">
        <v>1330</v>
      </c>
      <c r="F67" s="4" t="s">
        <v>1526</v>
      </c>
      <c r="G67" s="4" t="s">
        <v>1527</v>
      </c>
      <c r="H67" s="4" t="s">
        <v>184</v>
      </c>
      <c r="I67" s="4" t="s">
        <v>949</v>
      </c>
      <c r="J67" s="4" t="s">
        <v>31</v>
      </c>
      <c r="K67" s="4" t="s">
        <v>31</v>
      </c>
      <c r="L67" s="2" t="s">
        <v>343</v>
      </c>
      <c r="M67" s="2" t="s">
        <v>362</v>
      </c>
      <c r="N67" s="4" t="s">
        <v>474</v>
      </c>
      <c r="O67" s="4" t="s">
        <v>143</v>
      </c>
      <c r="P67" s="4" t="s">
        <v>191</v>
      </c>
      <c r="Q67" s="154">
        <v>200</v>
      </c>
      <c r="R67" s="154">
        <v>3.681</v>
      </c>
      <c r="S67" s="154">
        <v>177.38</v>
      </c>
      <c r="U67" s="154">
        <v>130.58699999999999</v>
      </c>
      <c r="V67" s="168">
        <v>6.9999999999999999E-6</v>
      </c>
      <c r="W67" s="168">
        <v>2.0571750751902401E-2</v>
      </c>
      <c r="X67" s="168">
        <v>3.2706385379307999E-3</v>
      </c>
    </row>
    <row r="68" spans="1:24">
      <c r="A68" s="4" t="s">
        <v>26</v>
      </c>
      <c r="B68" s="4">
        <v>9479</v>
      </c>
      <c r="C68" s="4" t="s">
        <v>1528</v>
      </c>
      <c r="D68" s="4" t="s">
        <v>1529</v>
      </c>
      <c r="E68" s="4" t="s">
        <v>1330</v>
      </c>
      <c r="F68" s="4" t="s">
        <v>1530</v>
      </c>
      <c r="G68" s="4" t="s">
        <v>1531</v>
      </c>
      <c r="H68" s="4" t="s">
        <v>184</v>
      </c>
      <c r="I68" s="4" t="s">
        <v>949</v>
      </c>
      <c r="J68" s="4" t="s">
        <v>31</v>
      </c>
      <c r="K68" s="4" t="s">
        <v>31</v>
      </c>
      <c r="L68" s="2" t="s">
        <v>343</v>
      </c>
      <c r="M68" s="2" t="s">
        <v>32</v>
      </c>
      <c r="N68" s="4" t="s">
        <v>462</v>
      </c>
      <c r="O68" s="4" t="s">
        <v>143</v>
      </c>
      <c r="P68" s="4" t="s">
        <v>35</v>
      </c>
      <c r="Q68" s="154">
        <v>75</v>
      </c>
      <c r="R68" s="154">
        <v>1</v>
      </c>
      <c r="S68" s="154">
        <v>77500</v>
      </c>
      <c r="U68" s="154">
        <v>58.125</v>
      </c>
      <c r="V68" s="168">
        <v>1.9999999999999999E-6</v>
      </c>
      <c r="W68" s="168">
        <v>9.1565897373117391E-3</v>
      </c>
      <c r="X68" s="168">
        <v>1.45577766482048E-3</v>
      </c>
    </row>
    <row r="69" spans="1:24">
      <c r="A69" s="4" t="s">
        <v>26</v>
      </c>
      <c r="B69" s="4">
        <v>9479</v>
      </c>
      <c r="C69" s="4" t="s">
        <v>1532</v>
      </c>
      <c r="D69" s="4" t="s">
        <v>1533</v>
      </c>
      <c r="E69" s="4" t="s">
        <v>1330</v>
      </c>
      <c r="F69" s="4" t="s">
        <v>1534</v>
      </c>
      <c r="G69" s="4" t="s">
        <v>1535</v>
      </c>
      <c r="H69" s="4" t="s">
        <v>184</v>
      </c>
      <c r="I69" s="4" t="s">
        <v>949</v>
      </c>
      <c r="J69" s="4" t="s">
        <v>31</v>
      </c>
      <c r="K69" s="4" t="s">
        <v>31</v>
      </c>
      <c r="L69" s="2" t="s">
        <v>343</v>
      </c>
      <c r="M69" s="2" t="s">
        <v>32</v>
      </c>
      <c r="N69" s="4" t="s">
        <v>480</v>
      </c>
      <c r="O69" s="4" t="s">
        <v>143</v>
      </c>
      <c r="P69" s="4" t="s">
        <v>35</v>
      </c>
      <c r="Q69" s="154">
        <v>3000</v>
      </c>
      <c r="R69" s="154">
        <v>1</v>
      </c>
      <c r="S69" s="154">
        <v>2653</v>
      </c>
      <c r="T69" s="153">
        <v>0.54</v>
      </c>
      <c r="U69" s="154">
        <v>80.13</v>
      </c>
      <c r="V69" s="168">
        <v>1.7E-5</v>
      </c>
      <c r="W69" s="168">
        <v>1.2623097387540499E-2</v>
      </c>
      <c r="X69" s="168">
        <v>2.0069069123796199E-3</v>
      </c>
    </row>
    <row r="70" spans="1:24">
      <c r="A70" s="4" t="s">
        <v>26</v>
      </c>
      <c r="B70" s="4">
        <v>9479</v>
      </c>
      <c r="C70" s="4" t="s">
        <v>1536</v>
      </c>
      <c r="D70" s="4" t="s">
        <v>1537</v>
      </c>
      <c r="E70" s="4" t="s">
        <v>1330</v>
      </c>
      <c r="F70" s="4" t="s">
        <v>1538</v>
      </c>
      <c r="G70" s="4" t="s">
        <v>1539</v>
      </c>
      <c r="H70" s="4" t="s">
        <v>184</v>
      </c>
      <c r="I70" s="4" t="s">
        <v>949</v>
      </c>
      <c r="J70" s="4" t="s">
        <v>31</v>
      </c>
      <c r="K70" s="4" t="s">
        <v>31</v>
      </c>
      <c r="L70" s="2" t="s">
        <v>343</v>
      </c>
      <c r="M70" s="2" t="s">
        <v>32</v>
      </c>
      <c r="N70" s="4" t="s">
        <v>480</v>
      </c>
      <c r="O70" s="4" t="s">
        <v>143</v>
      </c>
      <c r="P70" s="4" t="s">
        <v>35</v>
      </c>
      <c r="Q70" s="154">
        <v>4400</v>
      </c>
      <c r="R70" s="154">
        <v>1</v>
      </c>
      <c r="S70" s="154">
        <v>1749</v>
      </c>
      <c r="U70" s="154">
        <v>76.956000000000003</v>
      </c>
      <c r="V70" s="168">
        <v>9.0000000000000002E-6</v>
      </c>
      <c r="W70" s="168">
        <v>1.2123088513110799E-2</v>
      </c>
      <c r="X70" s="168">
        <v>1.9274120597664499E-3</v>
      </c>
    </row>
    <row r="71" spans="1:24">
      <c r="A71" s="4" t="s">
        <v>26</v>
      </c>
      <c r="B71" s="4">
        <v>9479</v>
      </c>
      <c r="C71" s="4" t="s">
        <v>1540</v>
      </c>
      <c r="D71" s="4" t="s">
        <v>1541</v>
      </c>
      <c r="E71" s="4" t="s">
        <v>1330</v>
      </c>
      <c r="F71" s="4" t="s">
        <v>1542</v>
      </c>
      <c r="G71" s="4" t="s">
        <v>1543</v>
      </c>
      <c r="H71" s="4" t="s">
        <v>184</v>
      </c>
      <c r="I71" s="4" t="s">
        <v>949</v>
      </c>
      <c r="J71" s="4" t="s">
        <v>31</v>
      </c>
      <c r="K71" s="4" t="s">
        <v>31</v>
      </c>
      <c r="L71" s="2" t="s">
        <v>343</v>
      </c>
      <c r="M71" s="2" t="s">
        <v>32</v>
      </c>
      <c r="N71" s="4" t="s">
        <v>457</v>
      </c>
      <c r="O71" s="4" t="s">
        <v>143</v>
      </c>
      <c r="P71" s="4" t="s">
        <v>35</v>
      </c>
      <c r="Q71" s="154">
        <v>1894.1</v>
      </c>
      <c r="R71" s="154">
        <v>1</v>
      </c>
      <c r="S71" s="154">
        <v>6299</v>
      </c>
      <c r="U71" s="154">
        <v>119.309</v>
      </c>
      <c r="V71" s="168">
        <v>1.5999999999999999E-5</v>
      </c>
      <c r="W71" s="168">
        <v>1.87951286397358E-2</v>
      </c>
      <c r="X71" s="168">
        <v>2.9881789253548099E-3</v>
      </c>
    </row>
    <row r="72" spans="1:24">
      <c r="A72" s="4" t="s">
        <v>26</v>
      </c>
      <c r="B72" s="4">
        <v>9479</v>
      </c>
      <c r="C72" s="4" t="s">
        <v>1544</v>
      </c>
      <c r="D72" s="4" t="s">
        <v>1545</v>
      </c>
      <c r="E72" s="4" t="s">
        <v>1330</v>
      </c>
      <c r="F72" s="4" t="s">
        <v>1546</v>
      </c>
      <c r="G72" s="4" t="s">
        <v>1547</v>
      </c>
      <c r="H72" s="4" t="s">
        <v>184</v>
      </c>
      <c r="I72" s="4" t="s">
        <v>949</v>
      </c>
      <c r="J72" s="4" t="s">
        <v>31</v>
      </c>
      <c r="K72" s="4" t="s">
        <v>31</v>
      </c>
      <c r="L72" s="2" t="s">
        <v>343</v>
      </c>
      <c r="M72" s="2" t="s">
        <v>32</v>
      </c>
      <c r="N72" s="4" t="s">
        <v>457</v>
      </c>
      <c r="O72" s="4" t="s">
        <v>143</v>
      </c>
      <c r="P72" s="4" t="s">
        <v>35</v>
      </c>
      <c r="Q72" s="154">
        <v>20520</v>
      </c>
      <c r="R72" s="154">
        <v>1</v>
      </c>
      <c r="S72" s="154">
        <v>1352</v>
      </c>
      <c r="U72" s="154">
        <v>277.43</v>
      </c>
      <c r="V72" s="168">
        <v>3.6999999999999998E-5</v>
      </c>
      <c r="W72" s="168">
        <v>4.3704367371325499E-2</v>
      </c>
      <c r="X72" s="168">
        <v>6.9484211589197799E-3</v>
      </c>
    </row>
    <row r="73" spans="1:24">
      <c r="A73" s="4" t="s">
        <v>26</v>
      </c>
      <c r="B73" s="4">
        <v>9479</v>
      </c>
      <c r="C73" s="4" t="s">
        <v>1548</v>
      </c>
      <c r="D73" s="4" t="s">
        <v>1549</v>
      </c>
      <c r="E73" s="4" t="s">
        <v>1330</v>
      </c>
      <c r="F73" s="4" t="s">
        <v>1550</v>
      </c>
      <c r="G73" s="4" t="s">
        <v>1551</v>
      </c>
      <c r="H73" s="4" t="s">
        <v>184</v>
      </c>
      <c r="I73" s="4" t="s">
        <v>949</v>
      </c>
      <c r="J73" s="4" t="s">
        <v>31</v>
      </c>
      <c r="K73" s="4" t="s">
        <v>31</v>
      </c>
      <c r="L73" s="2" t="s">
        <v>343</v>
      </c>
      <c r="M73" s="2" t="s">
        <v>32</v>
      </c>
      <c r="N73" s="4" t="s">
        <v>501</v>
      </c>
      <c r="O73" s="4" t="s">
        <v>143</v>
      </c>
      <c r="P73" s="4" t="s">
        <v>35</v>
      </c>
      <c r="Q73" s="154">
        <v>43325</v>
      </c>
      <c r="R73" s="154">
        <v>1</v>
      </c>
      <c r="S73" s="154">
        <v>473</v>
      </c>
      <c r="U73" s="154">
        <v>204.92699999999999</v>
      </c>
      <c r="V73" s="168">
        <v>1.5999999999999999E-5</v>
      </c>
      <c r="W73" s="168">
        <v>3.22827484601379E-2</v>
      </c>
      <c r="X73" s="168">
        <v>5.13253356495627E-3</v>
      </c>
    </row>
    <row r="74" spans="1:24">
      <c r="A74" s="4" t="s">
        <v>26</v>
      </c>
      <c r="B74" s="4">
        <v>9479</v>
      </c>
      <c r="C74" s="4" t="s">
        <v>1556</v>
      </c>
      <c r="D74" s="4" t="s">
        <v>1557</v>
      </c>
      <c r="E74" s="4" t="s">
        <v>1330</v>
      </c>
      <c r="F74" s="4" t="s">
        <v>1558</v>
      </c>
      <c r="G74" s="4" t="s">
        <v>1559</v>
      </c>
      <c r="H74" s="4" t="s">
        <v>184</v>
      </c>
      <c r="I74" s="4" t="s">
        <v>949</v>
      </c>
      <c r="J74" s="4" t="s">
        <v>31</v>
      </c>
      <c r="K74" s="4" t="s">
        <v>31</v>
      </c>
      <c r="L74" s="2" t="s">
        <v>343</v>
      </c>
      <c r="M74" s="2" t="s">
        <v>32</v>
      </c>
      <c r="N74" s="4" t="s">
        <v>464</v>
      </c>
      <c r="O74" s="4" t="s">
        <v>143</v>
      </c>
      <c r="P74" s="4" t="s">
        <v>35</v>
      </c>
      <c r="Q74" s="154">
        <v>21834</v>
      </c>
      <c r="R74" s="154">
        <v>1</v>
      </c>
      <c r="S74" s="154">
        <v>1946</v>
      </c>
      <c r="T74" s="153">
        <v>3.2440000000000002</v>
      </c>
      <c r="U74" s="154">
        <v>428.13400000000001</v>
      </c>
      <c r="V74" s="168">
        <v>1.8E-5</v>
      </c>
      <c r="W74" s="168">
        <v>6.7445088041429194E-2</v>
      </c>
      <c r="X74" s="168">
        <v>1.0722884347703601E-2</v>
      </c>
    </row>
    <row r="75" spans="1:24">
      <c r="A75" s="4" t="s">
        <v>26</v>
      </c>
      <c r="B75" s="4">
        <v>9479</v>
      </c>
      <c r="C75" s="4" t="s">
        <v>1560</v>
      </c>
      <c r="D75" s="4" t="s">
        <v>1561</v>
      </c>
      <c r="E75" s="4" t="s">
        <v>1330</v>
      </c>
      <c r="F75" s="4" t="s">
        <v>1562</v>
      </c>
      <c r="G75" s="4" t="s">
        <v>1563</v>
      </c>
      <c r="H75" s="4" t="s">
        <v>184</v>
      </c>
      <c r="I75" s="4" t="s">
        <v>949</v>
      </c>
      <c r="J75" s="4" t="s">
        <v>31</v>
      </c>
      <c r="K75" s="4" t="s">
        <v>31</v>
      </c>
      <c r="L75" s="2" t="s">
        <v>343</v>
      </c>
      <c r="M75" s="2" t="s">
        <v>32</v>
      </c>
      <c r="N75" s="4" t="s">
        <v>463</v>
      </c>
      <c r="O75" s="4" t="s">
        <v>143</v>
      </c>
      <c r="P75" s="4" t="s">
        <v>35</v>
      </c>
      <c r="Q75" s="154">
        <v>498</v>
      </c>
      <c r="R75" s="154">
        <v>1</v>
      </c>
      <c r="S75" s="154">
        <v>28600</v>
      </c>
      <c r="U75" s="154">
        <v>142.428</v>
      </c>
      <c r="V75" s="168">
        <v>2.6999999999999999E-5</v>
      </c>
      <c r="W75" s="168">
        <v>2.2437071193218701E-2</v>
      </c>
      <c r="X75" s="168">
        <v>3.5672000214202401E-3</v>
      </c>
    </row>
    <row r="76" spans="1:24">
      <c r="A76" s="4" t="s">
        <v>26</v>
      </c>
      <c r="B76" s="4">
        <v>9479</v>
      </c>
      <c r="C76" s="4" t="s">
        <v>1564</v>
      </c>
      <c r="D76" s="4" t="s">
        <v>1565</v>
      </c>
      <c r="E76" s="4" t="s">
        <v>1330</v>
      </c>
      <c r="F76" s="4" t="s">
        <v>1566</v>
      </c>
      <c r="G76" s="4" t="s">
        <v>1567</v>
      </c>
      <c r="H76" s="4" t="s">
        <v>184</v>
      </c>
      <c r="I76" s="4" t="s">
        <v>949</v>
      </c>
      <c r="J76" s="4" t="s">
        <v>31</v>
      </c>
      <c r="K76" s="4" t="s">
        <v>31</v>
      </c>
      <c r="L76" s="2" t="s">
        <v>343</v>
      </c>
      <c r="M76" s="2" t="s">
        <v>32</v>
      </c>
      <c r="N76" s="4" t="s">
        <v>461</v>
      </c>
      <c r="O76" s="4" t="s">
        <v>143</v>
      </c>
      <c r="P76" s="4" t="s">
        <v>35</v>
      </c>
      <c r="Q76" s="154">
        <v>2895</v>
      </c>
      <c r="R76" s="154">
        <v>1</v>
      </c>
      <c r="S76" s="154">
        <v>3810</v>
      </c>
      <c r="U76" s="154">
        <v>110.29900000000001</v>
      </c>
      <c r="V76" s="168">
        <v>1.1E-5</v>
      </c>
      <c r="W76" s="168">
        <v>1.7375780984612801E-2</v>
      </c>
      <c r="X76" s="168">
        <v>2.7625212652192099E-3</v>
      </c>
    </row>
    <row r="77" spans="1:24">
      <c r="A77" s="4" t="s">
        <v>26</v>
      </c>
      <c r="B77" s="4">
        <v>9479</v>
      </c>
      <c r="C77" s="4" t="s">
        <v>1568</v>
      </c>
      <c r="D77" s="4" t="s">
        <v>1569</v>
      </c>
      <c r="E77" s="4" t="s">
        <v>1330</v>
      </c>
      <c r="F77" s="4" t="s">
        <v>1570</v>
      </c>
      <c r="G77" s="4" t="s">
        <v>1571</v>
      </c>
      <c r="H77" s="4" t="s">
        <v>184</v>
      </c>
      <c r="I77" s="4" t="s">
        <v>949</v>
      </c>
      <c r="J77" s="4" t="s">
        <v>31</v>
      </c>
      <c r="K77" s="4" t="s">
        <v>31</v>
      </c>
      <c r="L77" s="2" t="s">
        <v>343</v>
      </c>
      <c r="M77" s="2" t="s">
        <v>32</v>
      </c>
      <c r="N77" s="4" t="s">
        <v>492</v>
      </c>
      <c r="O77" s="4" t="s">
        <v>143</v>
      </c>
      <c r="P77" s="4" t="s">
        <v>35</v>
      </c>
      <c r="Q77" s="154">
        <v>3750</v>
      </c>
      <c r="R77" s="154">
        <v>1</v>
      </c>
      <c r="S77" s="154">
        <v>283.8</v>
      </c>
      <c r="U77" s="154">
        <v>10.643000000000001</v>
      </c>
      <c r="V77" s="168">
        <v>3.0000000000000001E-5</v>
      </c>
      <c r="W77" s="168">
        <v>1.67654204351553E-3</v>
      </c>
      <c r="X77" s="168">
        <v>2.66548194371647E-4</v>
      </c>
    </row>
    <row r="78" spans="1:24">
      <c r="A78" s="4" t="s">
        <v>26</v>
      </c>
      <c r="B78" s="4">
        <v>9479</v>
      </c>
      <c r="C78" s="4" t="s">
        <v>1572</v>
      </c>
      <c r="D78" s="4" t="s">
        <v>1573</v>
      </c>
      <c r="E78" s="4" t="s">
        <v>1330</v>
      </c>
      <c r="F78" s="4" t="s">
        <v>1574</v>
      </c>
      <c r="G78" s="4" t="s">
        <v>1575</v>
      </c>
      <c r="H78" s="4" t="s">
        <v>184</v>
      </c>
      <c r="I78" s="4" t="s">
        <v>949</v>
      </c>
      <c r="J78" s="4" t="s">
        <v>31</v>
      </c>
      <c r="K78" s="4" t="s">
        <v>31</v>
      </c>
      <c r="L78" s="2" t="s">
        <v>343</v>
      </c>
      <c r="M78" s="2" t="s">
        <v>32</v>
      </c>
      <c r="N78" s="4" t="s">
        <v>463</v>
      </c>
      <c r="O78" s="4" t="s">
        <v>143</v>
      </c>
      <c r="P78" s="4" t="s">
        <v>35</v>
      </c>
      <c r="Q78" s="154">
        <v>10800</v>
      </c>
      <c r="R78" s="154">
        <v>1</v>
      </c>
      <c r="S78" s="154">
        <v>1475</v>
      </c>
      <c r="U78" s="154">
        <v>159.30000000000001</v>
      </c>
      <c r="V78" s="168">
        <v>3.6000000000000001E-5</v>
      </c>
      <c r="W78" s="168">
        <v>2.5094963357484099E-2</v>
      </c>
      <c r="X78" s="168">
        <v>3.9897700130047797E-3</v>
      </c>
    </row>
    <row r="79" spans="1:24">
      <c r="A79" s="4" t="s">
        <v>26</v>
      </c>
      <c r="B79" s="4">
        <v>9479</v>
      </c>
      <c r="C79" s="4" t="s">
        <v>1576</v>
      </c>
      <c r="D79" s="4" t="s">
        <v>1577</v>
      </c>
      <c r="E79" s="4" t="s">
        <v>1330</v>
      </c>
      <c r="F79" s="4" t="s">
        <v>1578</v>
      </c>
      <c r="G79" s="4" t="s">
        <v>1579</v>
      </c>
      <c r="H79" s="4" t="s">
        <v>184</v>
      </c>
      <c r="I79" s="4" t="s">
        <v>949</v>
      </c>
      <c r="J79" s="4" t="s">
        <v>31</v>
      </c>
      <c r="K79" s="4" t="s">
        <v>31</v>
      </c>
      <c r="L79" s="2" t="s">
        <v>343</v>
      </c>
      <c r="M79" s="2" t="s">
        <v>32</v>
      </c>
      <c r="N79" s="4" t="s">
        <v>461</v>
      </c>
      <c r="O79" s="4" t="s">
        <v>143</v>
      </c>
      <c r="P79" s="4" t="s">
        <v>35</v>
      </c>
      <c r="Q79" s="154">
        <v>1100</v>
      </c>
      <c r="R79" s="154">
        <v>1</v>
      </c>
      <c r="S79" s="154">
        <v>6569</v>
      </c>
      <c r="U79" s="154">
        <v>72.259</v>
      </c>
      <c r="V79" s="168">
        <v>1.4E-5</v>
      </c>
      <c r="W79" s="168">
        <v>1.13831572959726E-2</v>
      </c>
      <c r="X79" s="168">
        <v>1.8097727016303301E-3</v>
      </c>
    </row>
    <row r="80" spans="1:24">
      <c r="A80" s="4" t="s">
        <v>26</v>
      </c>
      <c r="B80" s="4">
        <v>9479</v>
      </c>
      <c r="C80" s="4" t="s">
        <v>1196</v>
      </c>
      <c r="D80" s="4" t="s">
        <v>1580</v>
      </c>
      <c r="E80" s="4" t="s">
        <v>1330</v>
      </c>
      <c r="F80" s="4" t="s">
        <v>1321</v>
      </c>
      <c r="G80" s="4" t="s">
        <v>1581</v>
      </c>
      <c r="H80" s="4" t="s">
        <v>184</v>
      </c>
      <c r="I80" s="4" t="s">
        <v>949</v>
      </c>
      <c r="J80" s="4" t="s">
        <v>31</v>
      </c>
      <c r="K80" s="4" t="s">
        <v>31</v>
      </c>
      <c r="L80" s="2" t="s">
        <v>343</v>
      </c>
      <c r="M80" s="2" t="s">
        <v>32</v>
      </c>
      <c r="N80" s="4" t="s">
        <v>464</v>
      </c>
      <c r="O80" s="4" t="s">
        <v>143</v>
      </c>
      <c r="P80" s="4" t="s">
        <v>35</v>
      </c>
      <c r="Q80" s="154">
        <v>17810</v>
      </c>
      <c r="R80" s="154">
        <v>1</v>
      </c>
      <c r="S80" s="154">
        <v>3100</v>
      </c>
      <c r="T80" s="153">
        <v>4.2610000000000001</v>
      </c>
      <c r="U80" s="154">
        <v>556.37099999999998</v>
      </c>
      <c r="V80" s="168">
        <v>1.1E-5</v>
      </c>
      <c r="W80" s="168">
        <v>8.7646591831312695E-2</v>
      </c>
      <c r="X80" s="168">
        <v>1.39346584750582E-2</v>
      </c>
    </row>
    <row r="81" spans="1:24">
      <c r="A81" s="4" t="s">
        <v>26</v>
      </c>
      <c r="B81" s="4">
        <v>9479</v>
      </c>
      <c r="C81" s="4" t="s">
        <v>1582</v>
      </c>
      <c r="D81" s="4" t="s">
        <v>1583</v>
      </c>
      <c r="E81" s="4" t="s">
        <v>1330</v>
      </c>
      <c r="F81" s="4" t="s">
        <v>1584</v>
      </c>
      <c r="G81" s="4" t="s">
        <v>1585</v>
      </c>
      <c r="H81" s="4" t="s">
        <v>184</v>
      </c>
      <c r="I81" s="4" t="s">
        <v>949</v>
      </c>
      <c r="J81" s="4" t="s">
        <v>31</v>
      </c>
      <c r="K81" s="4" t="s">
        <v>31</v>
      </c>
      <c r="L81" s="2" t="s">
        <v>343</v>
      </c>
      <c r="M81" s="2" t="s">
        <v>32</v>
      </c>
      <c r="N81" s="4" t="s">
        <v>495</v>
      </c>
      <c r="O81" s="4" t="s">
        <v>143</v>
      </c>
      <c r="P81" s="4" t="s">
        <v>35</v>
      </c>
      <c r="Q81" s="154">
        <v>3000</v>
      </c>
      <c r="R81" s="154">
        <v>1</v>
      </c>
      <c r="S81" s="154">
        <v>848.3</v>
      </c>
      <c r="U81" s="154">
        <v>25.449000000000002</v>
      </c>
      <c r="V81" s="168">
        <v>4.1999999999999998E-5</v>
      </c>
      <c r="W81" s="168">
        <v>4.00905036085758E-3</v>
      </c>
      <c r="X81" s="168">
        <v>6.3738642222823999E-4</v>
      </c>
    </row>
    <row r="82" spans="1:24">
      <c r="A82" s="4" t="s">
        <v>26</v>
      </c>
      <c r="B82" s="4">
        <v>9479</v>
      </c>
      <c r="C82" s="4" t="s">
        <v>1586</v>
      </c>
      <c r="D82" s="4" t="s">
        <v>1587</v>
      </c>
      <c r="E82" s="4" t="s">
        <v>1330</v>
      </c>
      <c r="F82" s="4" t="s">
        <v>1588</v>
      </c>
      <c r="G82" s="4" t="s">
        <v>1589</v>
      </c>
      <c r="H82" s="4" t="s">
        <v>184</v>
      </c>
      <c r="I82" s="4" t="s">
        <v>949</v>
      </c>
      <c r="J82" s="4" t="s">
        <v>31</v>
      </c>
      <c r="K82" s="4" t="s">
        <v>31</v>
      </c>
      <c r="L82" s="2" t="s">
        <v>343</v>
      </c>
      <c r="M82" s="2" t="s">
        <v>32</v>
      </c>
      <c r="N82" s="4" t="s">
        <v>464</v>
      </c>
      <c r="O82" s="4" t="s">
        <v>143</v>
      </c>
      <c r="P82" s="4" t="s">
        <v>35</v>
      </c>
      <c r="Q82" s="154">
        <v>1402</v>
      </c>
      <c r="R82" s="154">
        <v>1</v>
      </c>
      <c r="S82" s="154">
        <v>14000</v>
      </c>
      <c r="U82" s="154">
        <v>196.28</v>
      </c>
      <c r="V82" s="168">
        <v>5.0000000000000004E-6</v>
      </c>
      <c r="W82" s="168">
        <v>3.0920523589497598E-2</v>
      </c>
      <c r="X82" s="168">
        <v>4.91595767829616E-3</v>
      </c>
    </row>
    <row r="83" spans="1:24">
      <c r="A83" s="4" t="s">
        <v>26</v>
      </c>
      <c r="B83" s="4">
        <v>9479</v>
      </c>
      <c r="C83" s="4" t="s">
        <v>1590</v>
      </c>
      <c r="D83" s="4" t="s">
        <v>1591</v>
      </c>
      <c r="E83" s="4" t="s">
        <v>1330</v>
      </c>
      <c r="F83" s="4" t="s">
        <v>1592</v>
      </c>
      <c r="G83" s="4" t="s">
        <v>1593</v>
      </c>
      <c r="H83" s="4" t="s">
        <v>184</v>
      </c>
      <c r="I83" s="4" t="s">
        <v>949</v>
      </c>
      <c r="J83" s="4" t="s">
        <v>31</v>
      </c>
      <c r="K83" s="4" t="s">
        <v>31</v>
      </c>
      <c r="L83" s="2" t="s">
        <v>343</v>
      </c>
      <c r="M83" s="2" t="s">
        <v>32</v>
      </c>
      <c r="N83" s="4" t="s">
        <v>493</v>
      </c>
      <c r="O83" s="4" t="s">
        <v>143</v>
      </c>
      <c r="P83" s="4" t="s">
        <v>35</v>
      </c>
      <c r="Q83" s="154">
        <v>1355</v>
      </c>
      <c r="R83" s="154">
        <v>1</v>
      </c>
      <c r="S83" s="154">
        <v>8160</v>
      </c>
      <c r="T83" s="153">
        <v>1.712</v>
      </c>
      <c r="U83" s="154">
        <v>112.28</v>
      </c>
      <c r="V83" s="168">
        <v>2.0999999999999999E-5</v>
      </c>
      <c r="W83" s="168">
        <v>1.7687829686224E-2</v>
      </c>
      <c r="X83" s="168">
        <v>2.8121329157544299E-3</v>
      </c>
    </row>
    <row r="84" spans="1:24">
      <c r="A84" s="4" t="s">
        <v>26</v>
      </c>
      <c r="B84" s="4">
        <v>9479</v>
      </c>
      <c r="C84" s="4" t="s">
        <v>1594</v>
      </c>
      <c r="D84" s="4" t="s">
        <v>1595</v>
      </c>
      <c r="E84" s="4" t="s">
        <v>1330</v>
      </c>
      <c r="F84" s="4" t="s">
        <v>1596</v>
      </c>
      <c r="G84" s="4" t="s">
        <v>1597</v>
      </c>
      <c r="H84" s="4" t="s">
        <v>184</v>
      </c>
      <c r="I84" s="4" t="s">
        <v>949</v>
      </c>
      <c r="J84" s="4" t="s">
        <v>31</v>
      </c>
      <c r="K84" s="4" t="s">
        <v>31</v>
      </c>
      <c r="L84" s="2" t="s">
        <v>343</v>
      </c>
      <c r="M84" s="2" t="s">
        <v>32</v>
      </c>
      <c r="N84" s="4" t="s">
        <v>490</v>
      </c>
      <c r="O84" s="4" t="s">
        <v>143</v>
      </c>
      <c r="P84" s="4" t="s">
        <v>35</v>
      </c>
      <c r="Q84" s="154">
        <v>2160</v>
      </c>
      <c r="R84" s="154">
        <v>1</v>
      </c>
      <c r="S84" s="154">
        <v>3622</v>
      </c>
      <c r="U84" s="154">
        <v>78.234999999999999</v>
      </c>
      <c r="V84" s="168">
        <v>2.0000000000000002E-5</v>
      </c>
      <c r="W84" s="168">
        <v>1.2324604377058601E-2</v>
      </c>
      <c r="X84" s="168">
        <v>1.9594504389292599E-3</v>
      </c>
    </row>
    <row r="85" spans="1:24">
      <c r="A85" s="4" t="s">
        <v>26</v>
      </c>
      <c r="B85" s="4">
        <v>9479</v>
      </c>
      <c r="C85" s="4" t="s">
        <v>1598</v>
      </c>
      <c r="D85" s="4" t="s">
        <v>1599</v>
      </c>
      <c r="E85" s="4" t="s">
        <v>1330</v>
      </c>
      <c r="F85" s="4" t="s">
        <v>1600</v>
      </c>
      <c r="G85" s="4" t="s">
        <v>1601</v>
      </c>
      <c r="H85" s="4" t="s">
        <v>184</v>
      </c>
      <c r="I85" s="4" t="s">
        <v>949</v>
      </c>
      <c r="J85" s="4" t="s">
        <v>31</v>
      </c>
      <c r="K85" s="4" t="s">
        <v>31</v>
      </c>
      <c r="L85" s="2" t="s">
        <v>343</v>
      </c>
      <c r="M85" s="2" t="s">
        <v>32</v>
      </c>
      <c r="N85" s="4" t="s">
        <v>480</v>
      </c>
      <c r="O85" s="4" t="s">
        <v>143</v>
      </c>
      <c r="P85" s="4" t="s">
        <v>35</v>
      </c>
      <c r="Q85" s="154">
        <v>225</v>
      </c>
      <c r="R85" s="154">
        <v>1</v>
      </c>
      <c r="S85" s="154">
        <v>26900</v>
      </c>
      <c r="T85" s="153">
        <v>0.56000000000000005</v>
      </c>
      <c r="U85" s="154">
        <v>61.085000000000001</v>
      </c>
      <c r="V85" s="168">
        <v>5.0000000000000004E-6</v>
      </c>
      <c r="W85" s="168">
        <v>9.62283462243569E-3</v>
      </c>
      <c r="X85" s="168">
        <v>1.5299044860030901E-3</v>
      </c>
    </row>
    <row r="86" spans="1:24">
      <c r="A86" s="4" t="s">
        <v>26</v>
      </c>
      <c r="B86" s="4">
        <v>9479</v>
      </c>
      <c r="C86" s="4" t="s">
        <v>1602</v>
      </c>
      <c r="D86" s="4" t="s">
        <v>1603</v>
      </c>
      <c r="E86" s="4" t="s">
        <v>1330</v>
      </c>
      <c r="F86" s="4" t="s">
        <v>1604</v>
      </c>
      <c r="G86" s="4" t="s">
        <v>1605</v>
      </c>
      <c r="H86" s="4" t="s">
        <v>184</v>
      </c>
      <c r="I86" s="4" t="s">
        <v>949</v>
      </c>
      <c r="J86" s="4" t="s">
        <v>31</v>
      </c>
      <c r="K86" s="4" t="s">
        <v>31</v>
      </c>
      <c r="L86" s="2" t="s">
        <v>343</v>
      </c>
      <c r="M86" s="2" t="s">
        <v>32</v>
      </c>
      <c r="N86" s="4" t="s">
        <v>480</v>
      </c>
      <c r="O86" s="4" t="s">
        <v>143</v>
      </c>
      <c r="P86" s="4" t="s">
        <v>35</v>
      </c>
      <c r="Q86" s="154">
        <v>23600</v>
      </c>
      <c r="R86" s="154">
        <v>1</v>
      </c>
      <c r="S86" s="154">
        <v>176.3</v>
      </c>
      <c r="U86" s="154">
        <v>41.606999999999999</v>
      </c>
      <c r="V86" s="168">
        <v>3.4E-5</v>
      </c>
      <c r="W86" s="168">
        <v>6.5544326517399101E-3</v>
      </c>
      <c r="X86" s="168">
        <v>1.04206881969295E-3</v>
      </c>
    </row>
    <row r="87" spans="1:24">
      <c r="A87" s="4" t="s">
        <v>26</v>
      </c>
      <c r="B87" s="4">
        <v>9479</v>
      </c>
      <c r="C87" s="4" t="s">
        <v>1606</v>
      </c>
      <c r="D87" s="4" t="s">
        <v>1607</v>
      </c>
      <c r="E87" s="4" t="s">
        <v>1330</v>
      </c>
      <c r="F87" s="4" t="s">
        <v>1608</v>
      </c>
      <c r="G87" s="4" t="s">
        <v>1609</v>
      </c>
      <c r="H87" s="4" t="s">
        <v>184</v>
      </c>
      <c r="I87" s="4" t="s">
        <v>949</v>
      </c>
      <c r="J87" s="4" t="s">
        <v>31</v>
      </c>
      <c r="K87" s="4" t="s">
        <v>31</v>
      </c>
      <c r="L87" s="2" t="s">
        <v>343</v>
      </c>
      <c r="M87" s="2" t="s">
        <v>32</v>
      </c>
      <c r="N87" s="4" t="s">
        <v>470</v>
      </c>
      <c r="O87" s="4" t="s">
        <v>143</v>
      </c>
      <c r="P87" s="4" t="s">
        <v>35</v>
      </c>
      <c r="Q87" s="154">
        <v>3000</v>
      </c>
      <c r="R87" s="154">
        <v>1</v>
      </c>
      <c r="S87" s="154">
        <v>935.3</v>
      </c>
      <c r="T87" s="153">
        <v>0.56599999999999995</v>
      </c>
      <c r="U87" s="154">
        <v>28.625</v>
      </c>
      <c r="V87" s="168">
        <v>3.0000000000000001E-6</v>
      </c>
      <c r="W87" s="168">
        <v>4.5093947799950901E-3</v>
      </c>
      <c r="X87" s="168">
        <v>7.1693462204873502E-4</v>
      </c>
    </row>
    <row r="88" spans="1:24">
      <c r="A88" s="4" t="s">
        <v>26</v>
      </c>
      <c r="B88" s="4">
        <v>9479</v>
      </c>
      <c r="C88" s="4" t="s">
        <v>1610</v>
      </c>
      <c r="D88" s="4" t="s">
        <v>1611</v>
      </c>
      <c r="E88" s="4" t="s">
        <v>1330</v>
      </c>
      <c r="F88" s="4" t="s">
        <v>1612</v>
      </c>
      <c r="G88" s="4" t="s">
        <v>1613</v>
      </c>
      <c r="H88" s="4" t="s">
        <v>184</v>
      </c>
      <c r="I88" s="4" t="s">
        <v>949</v>
      </c>
      <c r="J88" s="4" t="s">
        <v>31</v>
      </c>
      <c r="K88" s="4" t="s">
        <v>31</v>
      </c>
      <c r="L88" s="2" t="s">
        <v>343</v>
      </c>
      <c r="M88" s="2" t="s">
        <v>32</v>
      </c>
      <c r="N88" s="4" t="s">
        <v>497</v>
      </c>
      <c r="O88" s="4" t="s">
        <v>143</v>
      </c>
      <c r="P88" s="4" t="s">
        <v>35</v>
      </c>
      <c r="Q88" s="154">
        <v>210</v>
      </c>
      <c r="R88" s="154">
        <v>1</v>
      </c>
      <c r="S88" s="154">
        <v>95150</v>
      </c>
      <c r="U88" s="154">
        <v>199.815</v>
      </c>
      <c r="V88" s="168">
        <v>3.0000000000000001E-6</v>
      </c>
      <c r="W88" s="168">
        <v>3.1477401778252798E-2</v>
      </c>
      <c r="X88" s="168">
        <v>5.0044940059544903E-3</v>
      </c>
    </row>
    <row r="89" spans="1:24">
      <c r="A89" s="4" t="s">
        <v>26</v>
      </c>
      <c r="B89" s="4">
        <v>9479</v>
      </c>
      <c r="C89" s="4" t="s">
        <v>1614</v>
      </c>
      <c r="D89" s="4" t="s">
        <v>1615</v>
      </c>
      <c r="E89" s="4" t="s">
        <v>1330</v>
      </c>
      <c r="F89" s="4" t="s">
        <v>1616</v>
      </c>
      <c r="G89" s="4" t="s">
        <v>1617</v>
      </c>
      <c r="H89" s="4" t="s">
        <v>184</v>
      </c>
      <c r="I89" s="4" t="s">
        <v>949</v>
      </c>
      <c r="J89" s="4" t="s">
        <v>31</v>
      </c>
      <c r="K89" s="4" t="s">
        <v>31</v>
      </c>
      <c r="L89" s="2" t="s">
        <v>343</v>
      </c>
      <c r="M89" s="2" t="s">
        <v>32</v>
      </c>
      <c r="N89" s="4" t="s">
        <v>480</v>
      </c>
      <c r="O89" s="4" t="s">
        <v>143</v>
      </c>
      <c r="P89" s="4" t="s">
        <v>35</v>
      </c>
      <c r="Q89" s="154">
        <v>665</v>
      </c>
      <c r="R89" s="154">
        <v>1</v>
      </c>
      <c r="S89" s="154">
        <v>26610</v>
      </c>
      <c r="U89" s="154">
        <v>176.95699999999999</v>
      </c>
      <c r="V89" s="168">
        <v>5.0000000000000004E-6</v>
      </c>
      <c r="W89" s="168">
        <v>2.78764399458169E-2</v>
      </c>
      <c r="X89" s="168">
        <v>4.4319883070074104E-3</v>
      </c>
    </row>
    <row r="90" spans="1:24">
      <c r="A90" s="4" t="s">
        <v>26</v>
      </c>
      <c r="B90" s="4">
        <v>9479</v>
      </c>
      <c r="C90" s="4" t="s">
        <v>1618</v>
      </c>
      <c r="D90" s="4" t="s">
        <v>1619</v>
      </c>
      <c r="E90" s="4" t="s">
        <v>1330</v>
      </c>
      <c r="F90" s="4" t="s">
        <v>1620</v>
      </c>
      <c r="G90" s="4" t="s">
        <v>1621</v>
      </c>
      <c r="H90" s="4" t="s">
        <v>184</v>
      </c>
      <c r="I90" s="4" t="s">
        <v>949</v>
      </c>
      <c r="J90" s="4" t="s">
        <v>31</v>
      </c>
      <c r="K90" s="4" t="s">
        <v>31</v>
      </c>
      <c r="L90" s="2" t="s">
        <v>343</v>
      </c>
      <c r="M90" s="2" t="s">
        <v>32</v>
      </c>
      <c r="N90" s="4" t="s">
        <v>464</v>
      </c>
      <c r="O90" s="4" t="s">
        <v>143</v>
      </c>
      <c r="P90" s="4" t="s">
        <v>35</v>
      </c>
      <c r="Q90" s="154">
        <v>15138</v>
      </c>
      <c r="R90" s="154">
        <v>1</v>
      </c>
      <c r="S90" s="154">
        <v>3500</v>
      </c>
      <c r="T90" s="153">
        <v>3.976</v>
      </c>
      <c r="U90" s="154">
        <v>533.80600000000004</v>
      </c>
      <c r="V90" s="168">
        <v>1.1E-5</v>
      </c>
      <c r="W90" s="168">
        <v>8.4091935168552207E-2</v>
      </c>
      <c r="X90" s="168">
        <v>1.33695146907227E-2</v>
      </c>
    </row>
    <row r="91" spans="1:24">
      <c r="A91" s="4" t="s">
        <v>26</v>
      </c>
      <c r="B91" s="4">
        <v>9479</v>
      </c>
      <c r="C91" s="4" t="s">
        <v>1622</v>
      </c>
      <c r="D91" s="4" t="s">
        <v>1623</v>
      </c>
      <c r="E91" s="4" t="s">
        <v>1330</v>
      </c>
      <c r="F91" s="4" t="s">
        <v>1624</v>
      </c>
      <c r="G91" s="4" t="s">
        <v>1625</v>
      </c>
      <c r="H91" s="4" t="s">
        <v>184</v>
      </c>
      <c r="I91" s="4" t="s">
        <v>949</v>
      </c>
      <c r="J91" s="4" t="s">
        <v>31</v>
      </c>
      <c r="K91" s="4" t="s">
        <v>31</v>
      </c>
      <c r="L91" s="2" t="s">
        <v>343</v>
      </c>
      <c r="M91" s="2" t="s">
        <v>32</v>
      </c>
      <c r="N91" s="4" t="s">
        <v>492</v>
      </c>
      <c r="O91" s="4" t="s">
        <v>143</v>
      </c>
      <c r="P91" s="4" t="s">
        <v>35</v>
      </c>
      <c r="Q91" s="154">
        <v>187</v>
      </c>
      <c r="R91" s="154">
        <v>1</v>
      </c>
      <c r="S91" s="154">
        <v>34140</v>
      </c>
      <c r="U91" s="154">
        <v>63.841999999999999</v>
      </c>
      <c r="V91" s="168">
        <v>1.4E-5</v>
      </c>
      <c r="W91" s="168">
        <v>1.0057172829101201E-2</v>
      </c>
      <c r="X91" s="168">
        <v>1.59895856381826E-3</v>
      </c>
    </row>
    <row r="92" spans="1:24">
      <c r="A92" s="4" t="s">
        <v>26</v>
      </c>
      <c r="B92" s="4">
        <v>9479</v>
      </c>
      <c r="C92" s="4" t="s">
        <v>1626</v>
      </c>
      <c r="D92" s="4" t="s">
        <v>1627</v>
      </c>
      <c r="E92" s="4" t="s">
        <v>1330</v>
      </c>
      <c r="F92" s="4" t="s">
        <v>1628</v>
      </c>
      <c r="G92" s="4" t="s">
        <v>1629</v>
      </c>
      <c r="H92" s="4" t="s">
        <v>184</v>
      </c>
      <c r="I92" s="4" t="s">
        <v>949</v>
      </c>
      <c r="J92" s="4" t="s">
        <v>31</v>
      </c>
      <c r="K92" s="4" t="s">
        <v>31</v>
      </c>
      <c r="L92" s="2" t="s">
        <v>343</v>
      </c>
      <c r="M92" s="2" t="s">
        <v>32</v>
      </c>
      <c r="N92" s="4" t="s">
        <v>493</v>
      </c>
      <c r="O92" s="4" t="s">
        <v>143</v>
      </c>
      <c r="P92" s="4" t="s">
        <v>35</v>
      </c>
      <c r="Q92" s="154">
        <v>175</v>
      </c>
      <c r="R92" s="154">
        <v>1</v>
      </c>
      <c r="S92" s="154">
        <v>30030</v>
      </c>
      <c r="U92" s="154">
        <v>52.552999999999997</v>
      </c>
      <c r="V92" s="168">
        <v>1.1E-5</v>
      </c>
      <c r="W92" s="168">
        <v>8.2787386179797896E-3</v>
      </c>
      <c r="X92" s="168">
        <v>1.3162108512770501E-3</v>
      </c>
    </row>
    <row r="93" spans="1:24">
      <c r="A93" s="4" t="s">
        <v>26</v>
      </c>
      <c r="B93" s="4">
        <v>9479</v>
      </c>
      <c r="C93" s="4" t="s">
        <v>1634</v>
      </c>
      <c r="D93" s="4" t="s">
        <v>1635</v>
      </c>
      <c r="E93" s="4" t="s">
        <v>1330</v>
      </c>
      <c r="F93" s="4" t="s">
        <v>1636</v>
      </c>
      <c r="G93" s="4" t="s">
        <v>1637</v>
      </c>
      <c r="H93" s="4" t="s">
        <v>184</v>
      </c>
      <c r="I93" s="4" t="s">
        <v>949</v>
      </c>
      <c r="J93" s="4" t="s">
        <v>31</v>
      </c>
      <c r="K93" s="4" t="s">
        <v>31</v>
      </c>
      <c r="L93" s="2" t="s">
        <v>343</v>
      </c>
      <c r="M93" s="2" t="s">
        <v>32</v>
      </c>
      <c r="N93" s="4" t="s">
        <v>480</v>
      </c>
      <c r="O93" s="4" t="s">
        <v>143</v>
      </c>
      <c r="P93" s="4" t="s">
        <v>35</v>
      </c>
      <c r="Q93" s="154">
        <v>3000</v>
      </c>
      <c r="R93" s="154">
        <v>1</v>
      </c>
      <c r="S93" s="154">
        <v>1566</v>
      </c>
      <c r="U93" s="154">
        <v>46.98</v>
      </c>
      <c r="V93" s="168">
        <v>1.5E-5</v>
      </c>
      <c r="W93" s="168">
        <v>7.4008874986478401E-3</v>
      </c>
      <c r="X93" s="168">
        <v>1.17664403773361E-3</v>
      </c>
    </row>
    <row r="94" spans="1:24">
      <c r="A94" s="4" t="s">
        <v>26</v>
      </c>
      <c r="B94" s="4">
        <v>9479</v>
      </c>
      <c r="C94" s="4" t="s">
        <v>1638</v>
      </c>
      <c r="D94" s="4" t="s">
        <v>1639</v>
      </c>
      <c r="E94" s="4" t="s">
        <v>1330</v>
      </c>
      <c r="F94" s="4" t="s">
        <v>1640</v>
      </c>
      <c r="G94" s="4" t="s">
        <v>1641</v>
      </c>
      <c r="H94" s="4" t="s">
        <v>184</v>
      </c>
      <c r="I94" s="4" t="s">
        <v>949</v>
      </c>
      <c r="J94" s="4" t="s">
        <v>31</v>
      </c>
      <c r="K94" s="4" t="s">
        <v>31</v>
      </c>
      <c r="L94" s="2" t="s">
        <v>343</v>
      </c>
      <c r="M94" s="2" t="s">
        <v>32</v>
      </c>
      <c r="N94" s="4" t="s">
        <v>478</v>
      </c>
      <c r="O94" s="4" t="s">
        <v>143</v>
      </c>
      <c r="P94" s="4" t="s">
        <v>35</v>
      </c>
      <c r="Q94" s="154">
        <v>170</v>
      </c>
      <c r="R94" s="154">
        <v>1</v>
      </c>
      <c r="S94" s="154">
        <v>30040</v>
      </c>
      <c r="T94" s="153">
        <v>0.44900000000000001</v>
      </c>
      <c r="U94" s="154">
        <v>51.517000000000003</v>
      </c>
      <c r="V94" s="168">
        <v>2.0000000000000002E-5</v>
      </c>
      <c r="W94" s="168">
        <v>8.11568436924681E-3</v>
      </c>
      <c r="X94" s="168">
        <v>1.29028736444741E-3</v>
      </c>
    </row>
    <row r="95" spans="1:24">
      <c r="A95" s="4" t="s">
        <v>26</v>
      </c>
      <c r="B95" s="4">
        <v>9479</v>
      </c>
      <c r="C95" s="4" t="s">
        <v>1642</v>
      </c>
      <c r="D95" s="4" t="s">
        <v>1643</v>
      </c>
      <c r="E95" s="4" t="s">
        <v>181</v>
      </c>
      <c r="F95" s="4" t="s">
        <v>1644</v>
      </c>
      <c r="G95" s="4" t="s">
        <v>1645</v>
      </c>
      <c r="H95" s="4" t="s">
        <v>184</v>
      </c>
      <c r="I95" s="4" t="s">
        <v>949</v>
      </c>
      <c r="J95" s="4" t="s">
        <v>185</v>
      </c>
      <c r="K95" s="4" t="s">
        <v>309</v>
      </c>
      <c r="L95" s="2" t="s">
        <v>343</v>
      </c>
      <c r="M95" s="2" t="s">
        <v>362</v>
      </c>
      <c r="N95" s="4" t="s">
        <v>565</v>
      </c>
      <c r="O95" s="4" t="s">
        <v>143</v>
      </c>
      <c r="P95" s="4" t="s">
        <v>191</v>
      </c>
      <c r="Q95" s="154">
        <v>63</v>
      </c>
      <c r="R95" s="154">
        <v>3.681</v>
      </c>
      <c r="S95" s="154">
        <v>180.49</v>
      </c>
      <c r="U95" s="154">
        <v>41.856000000000002</v>
      </c>
      <c r="V95" s="168">
        <v>0</v>
      </c>
      <c r="W95" s="168">
        <v>6.5937169768937997E-3</v>
      </c>
      <c r="X95" s="168">
        <v>1.04831451211527E-3</v>
      </c>
    </row>
    <row r="96" spans="1:24">
      <c r="A96" s="4" t="s">
        <v>26</v>
      </c>
      <c r="B96" s="4">
        <v>9479</v>
      </c>
      <c r="C96" s="4" t="s">
        <v>1646</v>
      </c>
      <c r="D96" s="4" t="s">
        <v>1647</v>
      </c>
      <c r="E96" s="4" t="s">
        <v>181</v>
      </c>
      <c r="F96" s="4" t="s">
        <v>1648</v>
      </c>
      <c r="G96" s="4" t="s">
        <v>1649</v>
      </c>
      <c r="H96" s="4" t="s">
        <v>184</v>
      </c>
      <c r="I96" s="4" t="s">
        <v>949</v>
      </c>
      <c r="J96" s="4" t="s">
        <v>185</v>
      </c>
      <c r="K96" s="4" t="s">
        <v>186</v>
      </c>
      <c r="L96" s="2" t="s">
        <v>343</v>
      </c>
      <c r="M96" s="2" t="s">
        <v>362</v>
      </c>
      <c r="N96" s="4" t="s">
        <v>561</v>
      </c>
      <c r="O96" s="4" t="s">
        <v>143</v>
      </c>
      <c r="P96" s="4" t="s">
        <v>191</v>
      </c>
      <c r="Q96" s="154">
        <v>240</v>
      </c>
      <c r="R96" s="154">
        <v>3.681</v>
      </c>
      <c r="S96" s="154">
        <v>150.93</v>
      </c>
      <c r="U96" s="154">
        <v>133.33799999999999</v>
      </c>
      <c r="V96" s="168">
        <v>0</v>
      </c>
      <c r="W96" s="168">
        <v>2.10050355687313E-2</v>
      </c>
      <c r="X96" s="168">
        <v>3.3395251405788401E-3</v>
      </c>
    </row>
    <row r="97" spans="1:24">
      <c r="A97" s="4" t="s">
        <v>26</v>
      </c>
      <c r="B97" s="4">
        <v>9479</v>
      </c>
      <c r="C97" s="4" t="s">
        <v>1650</v>
      </c>
      <c r="D97" s="4" t="s">
        <v>1651</v>
      </c>
      <c r="E97" s="4" t="s">
        <v>181</v>
      </c>
      <c r="F97" s="4" t="s">
        <v>1652</v>
      </c>
      <c r="G97" s="4" t="s">
        <v>1653</v>
      </c>
      <c r="H97" s="4" t="s">
        <v>184</v>
      </c>
      <c r="I97" s="4" t="s">
        <v>949</v>
      </c>
      <c r="J97" s="4" t="s">
        <v>185</v>
      </c>
      <c r="K97" s="4" t="s">
        <v>186</v>
      </c>
      <c r="L97" s="2" t="s">
        <v>343</v>
      </c>
      <c r="M97" s="2" t="s">
        <v>362</v>
      </c>
      <c r="N97" s="4" t="s">
        <v>517</v>
      </c>
      <c r="O97" s="4" t="s">
        <v>143</v>
      </c>
      <c r="P97" s="4" t="s">
        <v>191</v>
      </c>
      <c r="Q97" s="154">
        <v>180</v>
      </c>
      <c r="R97" s="154">
        <v>3.681</v>
      </c>
      <c r="S97" s="154">
        <v>180.38</v>
      </c>
      <c r="U97" s="154">
        <v>119.51600000000001</v>
      </c>
      <c r="V97" s="168">
        <v>0</v>
      </c>
      <c r="W97" s="168">
        <v>1.8827709778810101E-2</v>
      </c>
      <c r="X97" s="168">
        <v>2.9933588991135599E-3</v>
      </c>
    </row>
    <row r="98" spans="1:24">
      <c r="A98" s="4" t="s">
        <v>26</v>
      </c>
      <c r="B98" s="4">
        <v>9479</v>
      </c>
      <c r="C98" s="4" t="s">
        <v>1654</v>
      </c>
      <c r="D98" s="4" t="s">
        <v>1655</v>
      </c>
      <c r="E98" s="4" t="s">
        <v>181</v>
      </c>
      <c r="F98" s="4" t="s">
        <v>1656</v>
      </c>
      <c r="G98" s="4" t="s">
        <v>1657</v>
      </c>
      <c r="H98" s="4" t="s">
        <v>184</v>
      </c>
      <c r="I98" s="4" t="s">
        <v>949</v>
      </c>
      <c r="J98" s="4" t="s">
        <v>185</v>
      </c>
      <c r="K98" s="4" t="s">
        <v>186</v>
      </c>
      <c r="L98" s="2" t="s">
        <v>343</v>
      </c>
      <c r="M98" s="2" t="s">
        <v>362</v>
      </c>
      <c r="N98" s="4" t="s">
        <v>565</v>
      </c>
      <c r="O98" s="4" t="s">
        <v>143</v>
      </c>
      <c r="P98" s="4" t="s">
        <v>191</v>
      </c>
      <c r="Q98" s="154">
        <v>38</v>
      </c>
      <c r="R98" s="154">
        <v>3.681</v>
      </c>
      <c r="S98" s="154">
        <v>970.47</v>
      </c>
      <c r="U98" s="154">
        <v>135.74700000000001</v>
      </c>
      <c r="V98" s="168">
        <v>0</v>
      </c>
      <c r="W98" s="168">
        <v>2.1384658478508099E-2</v>
      </c>
      <c r="X98" s="168">
        <v>3.3998802038678801E-3</v>
      </c>
    </row>
    <row r="99" spans="1:24">
      <c r="A99" s="4" t="s">
        <v>26</v>
      </c>
      <c r="B99" s="4">
        <v>9479</v>
      </c>
      <c r="C99" s="4" t="s">
        <v>1716</v>
      </c>
      <c r="D99" s="4" t="s">
        <v>1717</v>
      </c>
      <c r="E99" s="4" t="s">
        <v>181</v>
      </c>
      <c r="F99" s="4" t="s">
        <v>1718</v>
      </c>
      <c r="G99" s="4" t="s">
        <v>1719</v>
      </c>
      <c r="H99" s="4" t="s">
        <v>184</v>
      </c>
      <c r="I99" s="4" t="s">
        <v>949</v>
      </c>
      <c r="J99" s="4" t="s">
        <v>185</v>
      </c>
      <c r="K99" s="4" t="s">
        <v>186</v>
      </c>
      <c r="L99" s="2" t="s">
        <v>343</v>
      </c>
      <c r="M99" s="2" t="s">
        <v>360</v>
      </c>
      <c r="N99" s="4" t="s">
        <v>553</v>
      </c>
      <c r="O99" s="4" t="s">
        <v>143</v>
      </c>
      <c r="P99" s="4" t="s">
        <v>191</v>
      </c>
      <c r="Q99" s="154">
        <v>230</v>
      </c>
      <c r="R99" s="154">
        <v>3.681</v>
      </c>
      <c r="S99" s="154">
        <v>37.92</v>
      </c>
      <c r="T99" s="153">
        <v>5.5E-2</v>
      </c>
      <c r="U99" s="154">
        <v>32.307000000000002</v>
      </c>
      <c r="V99" s="168">
        <v>0</v>
      </c>
      <c r="W99" s="168">
        <v>5.0894729394322102E-3</v>
      </c>
      <c r="X99" s="168">
        <v>8.0915944074053104E-4</v>
      </c>
    </row>
    <row r="100" spans="1:24">
      <c r="A100" s="4" t="s">
        <v>26</v>
      </c>
      <c r="B100" s="4">
        <v>9479</v>
      </c>
      <c r="C100" s="4" t="s">
        <v>1658</v>
      </c>
      <c r="D100" s="4" t="s">
        <v>1659</v>
      </c>
      <c r="E100" s="4" t="s">
        <v>181</v>
      </c>
      <c r="F100" s="4" t="s">
        <v>1660</v>
      </c>
      <c r="G100" s="4" t="s">
        <v>1661</v>
      </c>
      <c r="H100" s="4" t="s">
        <v>184</v>
      </c>
      <c r="I100" s="4" t="s">
        <v>949</v>
      </c>
      <c r="J100" s="4" t="s">
        <v>185</v>
      </c>
      <c r="K100" s="4" t="s">
        <v>186</v>
      </c>
      <c r="L100" s="2" t="s">
        <v>343</v>
      </c>
      <c r="M100" s="2" t="s">
        <v>362</v>
      </c>
      <c r="N100" s="4" t="s">
        <v>565</v>
      </c>
      <c r="O100" s="4" t="s">
        <v>143</v>
      </c>
      <c r="P100" s="4" t="s">
        <v>191</v>
      </c>
      <c r="Q100" s="154">
        <v>16</v>
      </c>
      <c r="R100" s="154">
        <v>3.681</v>
      </c>
      <c r="S100" s="154">
        <v>1325.41</v>
      </c>
      <c r="U100" s="154">
        <v>78.061000000000007</v>
      </c>
      <c r="V100" s="168">
        <v>0</v>
      </c>
      <c r="W100" s="168">
        <v>1.22972168966418E-2</v>
      </c>
      <c r="X100" s="168">
        <v>1.9550961887738702E-3</v>
      </c>
    </row>
    <row r="101" spans="1:24">
      <c r="A101" s="4" t="s">
        <v>26</v>
      </c>
      <c r="B101" s="4">
        <v>9479</v>
      </c>
      <c r="C101" s="4" t="s">
        <v>1630</v>
      </c>
      <c r="D101" s="4" t="s">
        <v>1631</v>
      </c>
      <c r="E101" s="4" t="s">
        <v>1330</v>
      </c>
      <c r="F101" s="4" t="s">
        <v>1662</v>
      </c>
      <c r="G101" s="4" t="s">
        <v>1633</v>
      </c>
      <c r="H101" s="4" t="s">
        <v>184</v>
      </c>
      <c r="I101" s="4" t="s">
        <v>949</v>
      </c>
      <c r="J101" s="4" t="s">
        <v>31</v>
      </c>
      <c r="K101" s="4" t="s">
        <v>31</v>
      </c>
      <c r="L101" s="2" t="s">
        <v>343</v>
      </c>
      <c r="M101" s="2" t="s">
        <v>362</v>
      </c>
      <c r="N101" s="4" t="s">
        <v>565</v>
      </c>
      <c r="O101" s="4" t="s">
        <v>143</v>
      </c>
      <c r="P101" s="4" t="s">
        <v>191</v>
      </c>
      <c r="Q101" s="154">
        <v>1013</v>
      </c>
      <c r="R101" s="154">
        <v>3.681</v>
      </c>
      <c r="S101" s="154">
        <v>83.77</v>
      </c>
      <c r="U101" s="154">
        <v>312.36599999999999</v>
      </c>
      <c r="V101" s="168">
        <v>2.3E-5</v>
      </c>
      <c r="W101" s="168">
        <v>4.9207870187540699E-2</v>
      </c>
      <c r="X101" s="168">
        <v>7.8234059194005907E-3</v>
      </c>
    </row>
    <row r="102" spans="1:24">
      <c r="A102" s="4" t="s">
        <v>26</v>
      </c>
      <c r="B102" s="4">
        <v>9479</v>
      </c>
      <c r="C102" s="4" t="s">
        <v>1663</v>
      </c>
      <c r="D102" s="4" t="s">
        <v>1664</v>
      </c>
      <c r="E102" s="4" t="s">
        <v>181</v>
      </c>
      <c r="F102" s="4" t="s">
        <v>1665</v>
      </c>
      <c r="G102" s="4" t="s">
        <v>1666</v>
      </c>
      <c r="H102" s="4" t="s">
        <v>184</v>
      </c>
      <c r="I102" s="4" t="s">
        <v>949</v>
      </c>
      <c r="J102" s="4" t="s">
        <v>185</v>
      </c>
      <c r="K102" s="4" t="s">
        <v>186</v>
      </c>
      <c r="L102" s="2" t="s">
        <v>343</v>
      </c>
      <c r="M102" s="2" t="s">
        <v>362</v>
      </c>
      <c r="N102" s="4" t="s">
        <v>1667</v>
      </c>
      <c r="O102" s="4" t="s">
        <v>143</v>
      </c>
      <c r="P102" s="4" t="s">
        <v>191</v>
      </c>
      <c r="Q102" s="154">
        <v>50</v>
      </c>
      <c r="R102" s="154">
        <v>3.681</v>
      </c>
      <c r="S102" s="154">
        <v>732.63</v>
      </c>
      <c r="U102" s="154">
        <v>134.84100000000001</v>
      </c>
      <c r="V102" s="168">
        <v>0</v>
      </c>
      <c r="W102" s="168">
        <v>2.1241799742595401E-2</v>
      </c>
      <c r="X102" s="168">
        <v>3.3771675386800198E-3</v>
      </c>
    </row>
    <row r="103" spans="1:24">
      <c r="A103" s="4" t="s">
        <v>26</v>
      </c>
      <c r="B103" s="4">
        <v>9479</v>
      </c>
      <c r="C103" s="4" t="s">
        <v>1668</v>
      </c>
      <c r="D103" s="4" t="s">
        <v>1669</v>
      </c>
      <c r="E103" s="4" t="s">
        <v>1330</v>
      </c>
      <c r="F103" s="4" t="s">
        <v>1670</v>
      </c>
      <c r="G103" s="4" t="s">
        <v>1671</v>
      </c>
      <c r="H103" s="4" t="s">
        <v>184</v>
      </c>
      <c r="I103" s="4" t="s">
        <v>949</v>
      </c>
      <c r="J103" s="4" t="s">
        <v>185</v>
      </c>
      <c r="K103" s="4" t="s">
        <v>186</v>
      </c>
      <c r="L103" s="2" t="s">
        <v>343</v>
      </c>
      <c r="M103" s="2" t="s">
        <v>360</v>
      </c>
      <c r="N103" s="4" t="s">
        <v>517</v>
      </c>
      <c r="O103" s="4" t="s">
        <v>143</v>
      </c>
      <c r="P103" s="4" t="s">
        <v>191</v>
      </c>
      <c r="Q103" s="154">
        <v>47</v>
      </c>
      <c r="R103" s="154">
        <v>3.681</v>
      </c>
      <c r="S103" s="154">
        <v>21.07</v>
      </c>
      <c r="U103" s="154">
        <v>3.645</v>
      </c>
      <c r="V103" s="168">
        <v>9.9999999999999995E-7</v>
      </c>
      <c r="W103" s="168">
        <v>5.7424735178998295E-4</v>
      </c>
      <c r="X103" s="168">
        <v>9.12977967563281E-5</v>
      </c>
    </row>
    <row r="104" spans="1:24">
      <c r="A104" s="4" t="s">
        <v>26</v>
      </c>
      <c r="B104" s="4">
        <v>9479</v>
      </c>
      <c r="C104" s="4" t="s">
        <v>1672</v>
      </c>
      <c r="D104" s="4" t="s">
        <v>1673</v>
      </c>
      <c r="E104" s="4" t="s">
        <v>181</v>
      </c>
      <c r="F104" s="4" t="s">
        <v>1674</v>
      </c>
      <c r="G104" s="4" t="s">
        <v>1675</v>
      </c>
      <c r="H104" s="4" t="s">
        <v>184</v>
      </c>
      <c r="I104" s="4" t="s">
        <v>949</v>
      </c>
      <c r="J104" s="4" t="s">
        <v>185</v>
      </c>
      <c r="K104" s="4" t="s">
        <v>288</v>
      </c>
      <c r="L104" s="2" t="s">
        <v>343</v>
      </c>
      <c r="M104" s="2" t="s">
        <v>386</v>
      </c>
      <c r="N104" s="4" t="s">
        <v>532</v>
      </c>
      <c r="O104" s="4" t="s">
        <v>143</v>
      </c>
      <c r="P104" s="4" t="s">
        <v>1199</v>
      </c>
      <c r="Q104" s="154">
        <v>16</v>
      </c>
      <c r="R104" s="154">
        <v>0.47</v>
      </c>
      <c r="S104" s="154">
        <v>107.9</v>
      </c>
      <c r="U104" s="154">
        <v>0.81200000000000006</v>
      </c>
      <c r="V104" s="168">
        <v>0</v>
      </c>
      <c r="W104" s="168">
        <v>1.27932100476243E-4</v>
      </c>
      <c r="X104" s="168">
        <v>2.0339525940316099E-5</v>
      </c>
    </row>
    <row r="105" spans="1:24">
      <c r="A105" s="4" t="s">
        <v>26</v>
      </c>
      <c r="B105" s="4">
        <v>9479</v>
      </c>
      <c r="C105" s="4" t="s">
        <v>1676</v>
      </c>
      <c r="D105" s="4" t="s">
        <v>1677</v>
      </c>
      <c r="E105" s="4" t="s">
        <v>181</v>
      </c>
      <c r="F105" s="4" t="s">
        <v>1678</v>
      </c>
      <c r="G105" s="4" t="s">
        <v>1679</v>
      </c>
      <c r="H105" s="4" t="s">
        <v>184</v>
      </c>
      <c r="I105" s="4" t="s">
        <v>949</v>
      </c>
      <c r="J105" s="4" t="s">
        <v>185</v>
      </c>
      <c r="K105" s="4" t="s">
        <v>186</v>
      </c>
      <c r="L105" s="2" t="s">
        <v>343</v>
      </c>
      <c r="M105" s="2" t="s">
        <v>360</v>
      </c>
      <c r="N105" s="4" t="s">
        <v>551</v>
      </c>
      <c r="O105" s="4" t="s">
        <v>143</v>
      </c>
      <c r="P105" s="4" t="s">
        <v>191</v>
      </c>
      <c r="Q105" s="154">
        <v>59</v>
      </c>
      <c r="R105" s="154">
        <v>3.681</v>
      </c>
      <c r="S105" s="154">
        <v>158.19</v>
      </c>
      <c r="U105" s="154">
        <v>34.356000000000002</v>
      </c>
      <c r="V105" s="168">
        <v>0</v>
      </c>
      <c r="W105" s="168">
        <v>5.4121228389661501E-3</v>
      </c>
      <c r="X105" s="168">
        <v>8.6045654269368502E-4</v>
      </c>
    </row>
    <row r="106" spans="1:24">
      <c r="A106" s="4" t="s">
        <v>26</v>
      </c>
      <c r="B106" s="4">
        <v>9479</v>
      </c>
      <c r="C106" s="4" t="s">
        <v>1720</v>
      </c>
      <c r="D106" s="4" t="s">
        <v>1721</v>
      </c>
      <c r="E106" s="4" t="s">
        <v>181</v>
      </c>
      <c r="F106" s="4" t="s">
        <v>1722</v>
      </c>
      <c r="G106" s="4" t="s">
        <v>1723</v>
      </c>
      <c r="H106" s="4" t="s">
        <v>184</v>
      </c>
      <c r="I106" s="4" t="s">
        <v>949</v>
      </c>
      <c r="J106" s="4" t="s">
        <v>185</v>
      </c>
      <c r="K106" s="4" t="s">
        <v>186</v>
      </c>
      <c r="L106" s="2" t="s">
        <v>343</v>
      </c>
      <c r="M106" s="2" t="s">
        <v>360</v>
      </c>
      <c r="N106" s="4" t="s">
        <v>553</v>
      </c>
      <c r="O106" s="4" t="s">
        <v>143</v>
      </c>
      <c r="P106" s="4" t="s">
        <v>191</v>
      </c>
      <c r="Q106" s="154">
        <v>60</v>
      </c>
      <c r="R106" s="154">
        <v>3.681</v>
      </c>
      <c r="S106" s="154">
        <v>200.3</v>
      </c>
      <c r="U106" s="154">
        <v>44.238</v>
      </c>
      <c r="V106" s="168">
        <v>0</v>
      </c>
      <c r="W106" s="168">
        <v>6.9689734055802003E-3</v>
      </c>
      <c r="X106" s="168">
        <v>1.10797536218436E-3</v>
      </c>
    </row>
    <row r="107" spans="1:24">
      <c r="A107" s="4" t="s">
        <v>26</v>
      </c>
      <c r="B107" s="4">
        <v>9479</v>
      </c>
      <c r="C107" s="4" t="s">
        <v>1724</v>
      </c>
      <c r="D107" s="4" t="s">
        <v>1725</v>
      </c>
      <c r="E107" s="4" t="s">
        <v>181</v>
      </c>
      <c r="F107" s="4" t="s">
        <v>1726</v>
      </c>
      <c r="G107" s="4" t="s">
        <v>1727</v>
      </c>
      <c r="H107" s="4" t="s">
        <v>184</v>
      </c>
      <c r="I107" s="4" t="s">
        <v>949</v>
      </c>
      <c r="J107" s="4" t="s">
        <v>185</v>
      </c>
      <c r="K107" s="4" t="s">
        <v>186</v>
      </c>
      <c r="L107" s="2" t="s">
        <v>343</v>
      </c>
      <c r="M107" s="2" t="s">
        <v>360</v>
      </c>
      <c r="N107" s="4" t="s">
        <v>1667</v>
      </c>
      <c r="O107" s="4" t="s">
        <v>143</v>
      </c>
      <c r="P107" s="4" t="s">
        <v>191</v>
      </c>
      <c r="Q107" s="154">
        <v>35</v>
      </c>
      <c r="R107" s="154">
        <v>3.681</v>
      </c>
      <c r="S107" s="154">
        <v>454.87</v>
      </c>
      <c r="U107" s="154">
        <v>58.603000000000002</v>
      </c>
      <c r="V107" s="168">
        <v>0</v>
      </c>
      <c r="W107" s="168">
        <v>9.2319181773064807E-3</v>
      </c>
      <c r="X107" s="168">
        <v>1.4677538987259099E-3</v>
      </c>
    </row>
    <row r="108" spans="1:24">
      <c r="A108" s="4" t="s">
        <v>26</v>
      </c>
      <c r="B108" s="4">
        <v>9479</v>
      </c>
      <c r="C108" s="4" t="s">
        <v>1680</v>
      </c>
      <c r="D108" s="4" t="s">
        <v>1681</v>
      </c>
      <c r="E108" s="4" t="s">
        <v>181</v>
      </c>
      <c r="F108" s="4" t="s">
        <v>1682</v>
      </c>
      <c r="G108" s="4" t="s">
        <v>1683</v>
      </c>
      <c r="H108" s="4" t="s">
        <v>184</v>
      </c>
      <c r="I108" s="4" t="s">
        <v>949</v>
      </c>
      <c r="J108" s="4" t="s">
        <v>185</v>
      </c>
      <c r="K108" s="4" t="s">
        <v>186</v>
      </c>
      <c r="L108" s="2" t="s">
        <v>343</v>
      </c>
      <c r="M108" s="2" t="s">
        <v>360</v>
      </c>
      <c r="N108" s="4" t="s">
        <v>1684</v>
      </c>
      <c r="O108" s="4" t="s">
        <v>143</v>
      </c>
      <c r="P108" s="4" t="s">
        <v>191</v>
      </c>
      <c r="Q108" s="154">
        <v>66</v>
      </c>
      <c r="R108" s="154">
        <v>3.681</v>
      </c>
      <c r="S108" s="154">
        <v>481.57</v>
      </c>
      <c r="U108" s="154">
        <v>116.996</v>
      </c>
      <c r="V108" s="168">
        <v>0</v>
      </c>
      <c r="W108" s="168">
        <v>1.8430620944671901E-2</v>
      </c>
      <c r="X108" s="168">
        <v>2.9302269829447601E-3</v>
      </c>
    </row>
    <row r="109" spans="1:24">
      <c r="A109" s="4" t="s">
        <v>26</v>
      </c>
      <c r="B109" s="4">
        <v>9479</v>
      </c>
      <c r="C109" s="4" t="s">
        <v>1685</v>
      </c>
      <c r="D109" s="4" t="s">
        <v>1686</v>
      </c>
      <c r="E109" s="4" t="s">
        <v>181</v>
      </c>
      <c r="F109" s="4" t="s">
        <v>1687</v>
      </c>
      <c r="G109" s="4" t="s">
        <v>1688</v>
      </c>
      <c r="H109" s="4" t="s">
        <v>184</v>
      </c>
      <c r="I109" s="4" t="s">
        <v>949</v>
      </c>
      <c r="J109" s="4" t="s">
        <v>185</v>
      </c>
      <c r="K109" s="4" t="s">
        <v>186</v>
      </c>
      <c r="L109" s="2" t="s">
        <v>343</v>
      </c>
      <c r="M109" s="2" t="s">
        <v>362</v>
      </c>
      <c r="N109" s="4" t="s">
        <v>561</v>
      </c>
      <c r="O109" s="4" t="s">
        <v>143</v>
      </c>
      <c r="P109" s="4" t="s">
        <v>191</v>
      </c>
      <c r="Q109" s="154">
        <v>122</v>
      </c>
      <c r="R109" s="154">
        <v>3.681</v>
      </c>
      <c r="S109" s="154">
        <v>420.72</v>
      </c>
      <c r="U109" s="154">
        <v>188.93799999999999</v>
      </c>
      <c r="V109" s="168">
        <v>0</v>
      </c>
      <c r="W109" s="168">
        <v>2.9763883501903399E-2</v>
      </c>
      <c r="X109" s="168">
        <v>4.7320670755650598E-3</v>
      </c>
    </row>
    <row r="110" spans="1:24">
      <c r="A110" s="4" t="s">
        <v>26</v>
      </c>
      <c r="B110" s="4">
        <v>9479</v>
      </c>
      <c r="C110" s="4" t="s">
        <v>1689</v>
      </c>
      <c r="D110" s="4" t="s">
        <v>1690</v>
      </c>
      <c r="E110" s="4" t="s">
        <v>181</v>
      </c>
      <c r="F110" s="4" t="s">
        <v>1691</v>
      </c>
      <c r="G110" s="4" t="s">
        <v>1692</v>
      </c>
      <c r="H110" s="4" t="s">
        <v>184</v>
      </c>
      <c r="I110" s="4" t="s">
        <v>949</v>
      </c>
      <c r="J110" s="4" t="s">
        <v>185</v>
      </c>
      <c r="K110" s="4" t="s">
        <v>302</v>
      </c>
      <c r="L110" s="2" t="s">
        <v>343</v>
      </c>
      <c r="M110" s="2" t="s">
        <v>360</v>
      </c>
      <c r="N110" s="4" t="s">
        <v>506</v>
      </c>
      <c r="O110" s="4" t="s">
        <v>143</v>
      </c>
      <c r="P110" s="4" t="s">
        <v>191</v>
      </c>
      <c r="Q110" s="154">
        <v>200</v>
      </c>
      <c r="R110" s="154">
        <v>3.681</v>
      </c>
      <c r="S110" s="154">
        <v>54.31</v>
      </c>
      <c r="T110" s="153">
        <v>7.9000000000000001E-2</v>
      </c>
      <c r="U110" s="154">
        <v>40.274999999999999</v>
      </c>
      <c r="V110" s="168">
        <v>0</v>
      </c>
      <c r="W110" s="168">
        <v>6.3446535913528898E-3</v>
      </c>
      <c r="X110" s="168">
        <v>1.0087167006814399E-3</v>
      </c>
    </row>
    <row r="111" spans="1:24">
      <c r="A111" s="4" t="s">
        <v>26</v>
      </c>
      <c r="B111" s="4">
        <v>9479</v>
      </c>
      <c r="C111" s="4" t="s">
        <v>1693</v>
      </c>
      <c r="D111" s="4" t="s">
        <v>1694</v>
      </c>
      <c r="E111" s="4" t="s">
        <v>181</v>
      </c>
      <c r="F111" s="4" t="s">
        <v>1695</v>
      </c>
      <c r="G111" s="4" t="s">
        <v>1696</v>
      </c>
      <c r="H111" s="4" t="s">
        <v>184</v>
      </c>
      <c r="I111" s="4" t="s">
        <v>949</v>
      </c>
      <c r="J111" s="4" t="s">
        <v>185</v>
      </c>
      <c r="K111" s="4" t="s">
        <v>186</v>
      </c>
      <c r="L111" s="2" t="s">
        <v>343</v>
      </c>
      <c r="M111" s="2" t="s">
        <v>362</v>
      </c>
      <c r="N111" s="4" t="s">
        <v>565</v>
      </c>
      <c r="O111" s="4" t="s">
        <v>143</v>
      </c>
      <c r="P111" s="4" t="s">
        <v>191</v>
      </c>
      <c r="Q111" s="154">
        <v>83</v>
      </c>
      <c r="R111" s="154">
        <v>3.681</v>
      </c>
      <c r="S111" s="154">
        <v>903.56</v>
      </c>
      <c r="U111" s="154">
        <v>276.05799999999999</v>
      </c>
      <c r="V111" s="168">
        <v>0</v>
      </c>
      <c r="W111" s="168">
        <v>4.3488226465195699E-2</v>
      </c>
      <c r="X111" s="168">
        <v>6.9140575898810099E-3</v>
      </c>
    </row>
    <row r="112" spans="1:24">
      <c r="A112" s="4" t="s">
        <v>26</v>
      </c>
      <c r="B112" s="4">
        <v>9479</v>
      </c>
      <c r="C112" s="4" t="s">
        <v>1697</v>
      </c>
      <c r="D112" s="4" t="s">
        <v>1698</v>
      </c>
      <c r="E112" s="4" t="s">
        <v>181</v>
      </c>
      <c r="F112" s="4" t="s">
        <v>1699</v>
      </c>
      <c r="G112" s="4" t="s">
        <v>1700</v>
      </c>
      <c r="H112" s="4" t="s">
        <v>184</v>
      </c>
      <c r="I112" s="4" t="s">
        <v>949</v>
      </c>
      <c r="J112" s="4" t="s">
        <v>185</v>
      </c>
      <c r="K112" s="4" t="s">
        <v>186</v>
      </c>
      <c r="L112" s="2" t="s">
        <v>343</v>
      </c>
      <c r="M112" s="2" t="s">
        <v>360</v>
      </c>
      <c r="N112" s="4" t="s">
        <v>574</v>
      </c>
      <c r="O112" s="4" t="s">
        <v>143</v>
      </c>
      <c r="P112" s="4" t="s">
        <v>191</v>
      </c>
      <c r="Q112" s="154">
        <v>870</v>
      </c>
      <c r="R112" s="154">
        <v>3.681</v>
      </c>
      <c r="S112" s="154">
        <v>66.19</v>
      </c>
      <c r="U112" s="154">
        <v>211.971</v>
      </c>
      <c r="V112" s="168">
        <v>1.7E-5</v>
      </c>
      <c r="W112" s="168">
        <v>3.3392446684336601E-2</v>
      </c>
      <c r="X112" s="168">
        <v>5.3089610271255701E-3</v>
      </c>
    </row>
    <row r="113" spans="1:24">
      <c r="A113" s="4" t="s">
        <v>26</v>
      </c>
      <c r="B113" s="4">
        <v>9479</v>
      </c>
      <c r="C113" s="4" t="s">
        <v>1701</v>
      </c>
      <c r="D113" s="4" t="s">
        <v>1702</v>
      </c>
      <c r="E113" s="4" t="s">
        <v>181</v>
      </c>
      <c r="F113" s="4" t="s">
        <v>1703</v>
      </c>
      <c r="G113" s="4" t="s">
        <v>1704</v>
      </c>
      <c r="H113" s="4" t="s">
        <v>184</v>
      </c>
      <c r="I113" s="4" t="s">
        <v>949</v>
      </c>
      <c r="J113" s="4" t="s">
        <v>185</v>
      </c>
      <c r="K113" s="4" t="s">
        <v>186</v>
      </c>
      <c r="L113" s="2" t="s">
        <v>343</v>
      </c>
      <c r="M113" s="2" t="s">
        <v>362</v>
      </c>
      <c r="N113" s="4" t="s">
        <v>1684</v>
      </c>
      <c r="O113" s="4" t="s">
        <v>143</v>
      </c>
      <c r="P113" s="4" t="s">
        <v>191</v>
      </c>
      <c r="Q113" s="154">
        <v>94</v>
      </c>
      <c r="R113" s="154">
        <v>3.681</v>
      </c>
      <c r="S113" s="154">
        <v>66.989999999999995</v>
      </c>
      <c r="U113" s="154">
        <v>23.178999999999998</v>
      </c>
      <c r="V113" s="168">
        <v>0</v>
      </c>
      <c r="W113" s="168">
        <v>3.65152634992036E-3</v>
      </c>
      <c r="X113" s="168">
        <v>5.80544793992066E-4</v>
      </c>
    </row>
    <row r="114" spans="1:24">
      <c r="A114" s="4" t="s">
        <v>26</v>
      </c>
      <c r="B114" s="4">
        <v>9479</v>
      </c>
      <c r="C114" s="4" t="s">
        <v>1705</v>
      </c>
      <c r="D114" s="4" t="s">
        <v>1706</v>
      </c>
      <c r="E114" s="4" t="s">
        <v>181</v>
      </c>
      <c r="F114" s="4" t="s">
        <v>1707</v>
      </c>
      <c r="G114" s="4" t="s">
        <v>1708</v>
      </c>
      <c r="H114" s="4" t="s">
        <v>184</v>
      </c>
      <c r="I114" s="4" t="s">
        <v>949</v>
      </c>
      <c r="J114" s="4" t="s">
        <v>185</v>
      </c>
      <c r="K114" s="4" t="s">
        <v>309</v>
      </c>
      <c r="L114" s="2" t="s">
        <v>343</v>
      </c>
      <c r="M114" s="2" t="s">
        <v>396</v>
      </c>
      <c r="N114" s="4" t="s">
        <v>563</v>
      </c>
      <c r="O114" s="4" t="s">
        <v>143</v>
      </c>
      <c r="P114" s="4" t="s">
        <v>191</v>
      </c>
      <c r="Q114" s="154">
        <v>8</v>
      </c>
      <c r="R114" s="154">
        <v>3.681</v>
      </c>
      <c r="S114" s="154">
        <v>1487</v>
      </c>
      <c r="T114" s="153">
        <v>0</v>
      </c>
      <c r="U114" s="154">
        <v>43.789000000000001</v>
      </c>
      <c r="V114" s="168">
        <v>0</v>
      </c>
      <c r="W114" s="168">
        <v>6.8982688850824196E-3</v>
      </c>
      <c r="X114" s="168">
        <v>1.0967342708288E-3</v>
      </c>
    </row>
    <row r="115" spans="1:24">
      <c r="A115" s="4" t="s">
        <v>26</v>
      </c>
      <c r="B115" s="4">
        <v>9479</v>
      </c>
      <c r="C115" s="4" t="s">
        <v>1709</v>
      </c>
      <c r="D115" s="4" t="s">
        <v>1710</v>
      </c>
      <c r="E115" s="4" t="s">
        <v>181</v>
      </c>
      <c r="F115" s="4" t="s">
        <v>1709</v>
      </c>
      <c r="G115" s="4" t="s">
        <v>1711</v>
      </c>
      <c r="H115" s="4" t="s">
        <v>184</v>
      </c>
      <c r="I115" s="4" t="s">
        <v>949</v>
      </c>
      <c r="J115" s="4" t="s">
        <v>185</v>
      </c>
      <c r="K115" s="4" t="s">
        <v>186</v>
      </c>
      <c r="L115" s="2" t="s">
        <v>343</v>
      </c>
      <c r="M115" s="2" t="s">
        <v>362</v>
      </c>
      <c r="N115" s="4" t="s">
        <v>529</v>
      </c>
      <c r="O115" s="4" t="s">
        <v>143</v>
      </c>
      <c r="P115" s="4" t="s">
        <v>191</v>
      </c>
      <c r="Q115" s="154">
        <v>100</v>
      </c>
      <c r="R115" s="154">
        <v>3.681</v>
      </c>
      <c r="S115" s="154">
        <v>175.79</v>
      </c>
      <c r="U115" s="154">
        <v>64.707999999999998</v>
      </c>
      <c r="V115" s="168">
        <v>0</v>
      </c>
      <c r="W115" s="168">
        <v>1.01936747792224E-2</v>
      </c>
      <c r="X115" s="168">
        <v>1.6206605834447399E-3</v>
      </c>
    </row>
    <row r="116" spans="1:24">
      <c r="A116" s="4" t="s">
        <v>26</v>
      </c>
      <c r="B116" s="4">
        <v>9479</v>
      </c>
      <c r="C116" s="4" t="s">
        <v>1712</v>
      </c>
      <c r="D116" s="4" t="s">
        <v>1713</v>
      </c>
      <c r="E116" s="4" t="s">
        <v>181</v>
      </c>
      <c r="F116" s="4" t="s">
        <v>1714</v>
      </c>
      <c r="G116" s="4" t="s">
        <v>1715</v>
      </c>
      <c r="H116" s="4" t="s">
        <v>184</v>
      </c>
      <c r="I116" s="4" t="s">
        <v>949</v>
      </c>
      <c r="J116" s="4" t="s">
        <v>185</v>
      </c>
      <c r="K116" s="4" t="s">
        <v>186</v>
      </c>
      <c r="L116" s="2" t="s">
        <v>343</v>
      </c>
      <c r="M116" s="2" t="s">
        <v>360</v>
      </c>
      <c r="N116" s="4" t="s">
        <v>1684</v>
      </c>
      <c r="O116" s="4" t="s">
        <v>143</v>
      </c>
      <c r="P116" s="4" t="s">
        <v>191</v>
      </c>
      <c r="Q116" s="154">
        <v>86</v>
      </c>
      <c r="R116" s="154">
        <v>3.681</v>
      </c>
      <c r="S116" s="154">
        <v>279.08</v>
      </c>
      <c r="U116" s="154">
        <v>88.346999999999994</v>
      </c>
      <c r="V116" s="168">
        <v>0</v>
      </c>
      <c r="W116" s="168">
        <v>1.39175814969647E-2</v>
      </c>
      <c r="X116" s="168">
        <v>2.2127129065354799E-3</v>
      </c>
    </row>
    <row r="117" spans="1:24">
      <c r="A117" s="4" t="s">
        <v>26</v>
      </c>
      <c r="B117" s="4">
        <v>9479</v>
      </c>
      <c r="C117" s="4" t="s">
        <v>1728</v>
      </c>
      <c r="D117" s="4" t="s">
        <v>1729</v>
      </c>
      <c r="E117" s="4" t="s">
        <v>181</v>
      </c>
      <c r="F117" s="4" t="s">
        <v>1730</v>
      </c>
      <c r="G117" s="4" t="s">
        <v>1731</v>
      </c>
      <c r="H117" s="4" t="s">
        <v>184</v>
      </c>
      <c r="I117" s="4" t="s">
        <v>949</v>
      </c>
      <c r="J117" s="4" t="s">
        <v>185</v>
      </c>
      <c r="K117" s="4" t="s">
        <v>186</v>
      </c>
      <c r="L117" s="2" t="s">
        <v>343</v>
      </c>
      <c r="M117" s="2" t="s">
        <v>360</v>
      </c>
      <c r="N117" s="4" t="s">
        <v>1667</v>
      </c>
      <c r="O117" s="4" t="s">
        <v>143</v>
      </c>
      <c r="P117" s="4" t="s">
        <v>191</v>
      </c>
      <c r="Q117" s="154">
        <v>306</v>
      </c>
      <c r="R117" s="154">
        <v>3.681</v>
      </c>
      <c r="S117" s="154">
        <v>60.17</v>
      </c>
      <c r="T117" s="153">
        <v>6.4000000000000001E-2</v>
      </c>
      <c r="U117" s="154">
        <v>68.007999999999996</v>
      </c>
      <c r="V117" s="168">
        <v>0</v>
      </c>
      <c r="W117" s="168">
        <v>1.0713546974060999E-2</v>
      </c>
      <c r="X117" s="168">
        <v>1.70331344346351E-3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97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5" width="11.58203125" style="2" customWidth="1"/>
    <col min="16" max="16" width="11.58203125" style="4" customWidth="1"/>
    <col min="17" max="18" width="11.58203125" style="2" customWidth="1"/>
    <col min="19" max="19" width="11.58203125" style="136" customWidth="1"/>
    <col min="20" max="24" width="11.582031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587</v>
      </c>
      <c r="N1" s="22" t="s">
        <v>129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5" t="s">
        <v>23</v>
      </c>
      <c r="V1" s="165" t="s">
        <v>24</v>
      </c>
      <c r="W1" s="165" t="s">
        <v>25</v>
      </c>
    </row>
    <row r="2" spans="1:23">
      <c r="A2" s="23" t="s">
        <v>26</v>
      </c>
      <c r="B2" s="23">
        <v>382</v>
      </c>
      <c r="C2" s="23" t="s">
        <v>1377</v>
      </c>
      <c r="D2" s="23" t="s">
        <v>1378</v>
      </c>
      <c r="E2" s="21" t="s">
        <v>1330</v>
      </c>
      <c r="F2" s="23" t="s">
        <v>1379</v>
      </c>
      <c r="G2" s="23" t="s">
        <v>1380</v>
      </c>
      <c r="H2" s="21" t="s">
        <v>184</v>
      </c>
      <c r="I2" s="23" t="s">
        <v>1001</v>
      </c>
      <c r="J2" s="21" t="s">
        <v>31</v>
      </c>
      <c r="K2" s="21" t="s">
        <v>186</v>
      </c>
      <c r="L2" s="21" t="s">
        <v>32</v>
      </c>
      <c r="M2" s="23" t="s">
        <v>1381</v>
      </c>
      <c r="N2" s="23" t="s">
        <v>143</v>
      </c>
      <c r="O2" s="21" t="s">
        <v>35</v>
      </c>
      <c r="P2" s="156">
        <v>177333.33</v>
      </c>
      <c r="Q2" s="155">
        <v>1</v>
      </c>
      <c r="R2" s="155">
        <v>9356</v>
      </c>
      <c r="S2" s="135"/>
      <c r="T2" s="155">
        <v>16591.306</v>
      </c>
      <c r="U2" s="170">
        <v>2.8000000000000001E-2</v>
      </c>
      <c r="V2" s="170">
        <v>1.7522264906928001E-2</v>
      </c>
      <c r="W2" s="170">
        <v>6.0873739108171596E-3</v>
      </c>
    </row>
    <row r="3" spans="1:23">
      <c r="A3" s="23" t="s">
        <v>26</v>
      </c>
      <c r="B3" s="23">
        <v>382</v>
      </c>
      <c r="C3" s="23" t="s">
        <v>1377</v>
      </c>
      <c r="D3" s="23" t="s">
        <v>1378</v>
      </c>
      <c r="E3" s="21" t="s">
        <v>1330</v>
      </c>
      <c r="F3" s="23" t="s">
        <v>1382</v>
      </c>
      <c r="G3" s="23" t="s">
        <v>1383</v>
      </c>
      <c r="H3" s="21" t="s">
        <v>184</v>
      </c>
      <c r="I3" s="23" t="s">
        <v>1000</v>
      </c>
      <c r="J3" s="21" t="s">
        <v>31</v>
      </c>
      <c r="K3" s="21" t="s">
        <v>31</v>
      </c>
      <c r="L3" s="21" t="s">
        <v>32</v>
      </c>
      <c r="M3" s="23" t="s">
        <v>1368</v>
      </c>
      <c r="N3" s="23" t="s">
        <v>143</v>
      </c>
      <c r="O3" s="21" t="s">
        <v>35</v>
      </c>
      <c r="P3" s="156">
        <v>985000</v>
      </c>
      <c r="Q3" s="155">
        <v>1</v>
      </c>
      <c r="R3" s="155">
        <v>3091</v>
      </c>
      <c r="S3" s="135"/>
      <c r="T3" s="155">
        <v>30446.35</v>
      </c>
      <c r="U3" s="170">
        <v>2.7345000000000001E-2</v>
      </c>
      <c r="V3" s="170">
        <v>3.2154732047045997E-2</v>
      </c>
      <c r="W3" s="170">
        <v>1.1170809139811199E-2</v>
      </c>
    </row>
    <row r="4" spans="1:23">
      <c r="A4" s="23" t="s">
        <v>26</v>
      </c>
      <c r="B4" s="23">
        <v>382</v>
      </c>
      <c r="C4" s="23" t="s">
        <v>1384</v>
      </c>
      <c r="D4" s="23" t="s">
        <v>1385</v>
      </c>
      <c r="E4" s="21" t="s">
        <v>1330</v>
      </c>
      <c r="F4" s="23" t="s">
        <v>1386</v>
      </c>
      <c r="G4" s="23" t="s">
        <v>1387</v>
      </c>
      <c r="H4" s="21" t="s">
        <v>184</v>
      </c>
      <c r="I4" s="23" t="s">
        <v>1000</v>
      </c>
      <c r="J4" s="21" t="s">
        <v>31</v>
      </c>
      <c r="K4" s="21" t="s">
        <v>31</v>
      </c>
      <c r="L4" s="21" t="s">
        <v>32</v>
      </c>
      <c r="M4" s="23" t="s">
        <v>1368</v>
      </c>
      <c r="N4" s="23" t="s">
        <v>143</v>
      </c>
      <c r="O4" s="21" t="s">
        <v>35</v>
      </c>
      <c r="P4" s="156">
        <v>398500</v>
      </c>
      <c r="Q4" s="155">
        <v>1</v>
      </c>
      <c r="R4" s="155">
        <v>2053</v>
      </c>
      <c r="S4" s="135"/>
      <c r="T4" s="155">
        <v>8181.2049999999999</v>
      </c>
      <c r="U4" s="170">
        <v>8.1689999999999992E-3</v>
      </c>
      <c r="V4" s="170">
        <v>8.6402624484364504E-3</v>
      </c>
      <c r="W4" s="170">
        <v>3.0016957562620599E-3</v>
      </c>
    </row>
    <row r="5" spans="1:23">
      <c r="A5" s="23" t="s">
        <v>26</v>
      </c>
      <c r="B5" s="23">
        <v>382</v>
      </c>
      <c r="C5" s="23" t="s">
        <v>1384</v>
      </c>
      <c r="D5" s="23" t="s">
        <v>1385</v>
      </c>
      <c r="E5" s="21" t="s">
        <v>1330</v>
      </c>
      <c r="F5" s="23" t="s">
        <v>1388</v>
      </c>
      <c r="G5" s="23" t="s">
        <v>1389</v>
      </c>
      <c r="H5" s="21" t="s">
        <v>184</v>
      </c>
      <c r="I5" s="23" t="s">
        <v>1002</v>
      </c>
      <c r="J5" s="21" t="s">
        <v>31</v>
      </c>
      <c r="K5" s="21" t="s">
        <v>31</v>
      </c>
      <c r="L5" s="21" t="s">
        <v>32</v>
      </c>
      <c r="M5" s="23" t="s">
        <v>1390</v>
      </c>
      <c r="N5" s="23" t="s">
        <v>143</v>
      </c>
      <c r="O5" s="21" t="s">
        <v>35</v>
      </c>
      <c r="P5" s="156">
        <v>7220000</v>
      </c>
      <c r="Q5" s="155">
        <v>1</v>
      </c>
      <c r="R5" s="155">
        <v>385.54</v>
      </c>
      <c r="S5" s="135"/>
      <c r="T5" s="155">
        <v>27835.988000000001</v>
      </c>
      <c r="U5" s="170">
        <v>3.1675000000000002E-2</v>
      </c>
      <c r="V5" s="170">
        <v>2.9397899433094201E-2</v>
      </c>
      <c r="W5" s="170">
        <v>1.0213063607495699E-2</v>
      </c>
    </row>
    <row r="6" spans="1:23">
      <c r="A6" s="23" t="s">
        <v>26</v>
      </c>
      <c r="B6" s="23">
        <v>382</v>
      </c>
      <c r="C6" s="23" t="s">
        <v>1384</v>
      </c>
      <c r="D6" s="23" t="s">
        <v>1385</v>
      </c>
      <c r="E6" s="21" t="s">
        <v>1330</v>
      </c>
      <c r="F6" s="23" t="s">
        <v>1391</v>
      </c>
      <c r="G6" s="23" t="s">
        <v>1392</v>
      </c>
      <c r="H6" s="21" t="s">
        <v>184</v>
      </c>
      <c r="I6" s="23" t="s">
        <v>1000</v>
      </c>
      <c r="J6" s="21" t="s">
        <v>31</v>
      </c>
      <c r="K6" s="21" t="s">
        <v>31</v>
      </c>
      <c r="L6" s="21" t="s">
        <v>32</v>
      </c>
      <c r="M6" s="23" t="s">
        <v>1368</v>
      </c>
      <c r="N6" s="23" t="s">
        <v>143</v>
      </c>
      <c r="O6" s="21" t="s">
        <v>35</v>
      </c>
      <c r="P6" s="156">
        <v>477000</v>
      </c>
      <c r="Q6" s="155">
        <v>1</v>
      </c>
      <c r="R6" s="155">
        <v>2014</v>
      </c>
      <c r="S6" s="135"/>
      <c r="T6" s="155">
        <v>9606.7800000000007</v>
      </c>
      <c r="U6" s="170">
        <v>8.3680000000000004E-3</v>
      </c>
      <c r="V6" s="170">
        <v>1.0145828210439699E-2</v>
      </c>
      <c r="W6" s="170">
        <v>3.5247412523391401E-3</v>
      </c>
    </row>
    <row r="7" spans="1:23">
      <c r="A7" s="23" t="s">
        <v>26</v>
      </c>
      <c r="B7" s="23">
        <v>382</v>
      </c>
      <c r="C7" s="23" t="s">
        <v>1393</v>
      </c>
      <c r="D7" s="23" t="s">
        <v>1394</v>
      </c>
      <c r="E7" s="21" t="s">
        <v>1330</v>
      </c>
      <c r="F7" s="23" t="s">
        <v>1395</v>
      </c>
      <c r="G7" s="23" t="s">
        <v>1396</v>
      </c>
      <c r="H7" s="21" t="s">
        <v>184</v>
      </c>
      <c r="I7" s="23" t="s">
        <v>1001</v>
      </c>
      <c r="J7" s="21" t="s">
        <v>31</v>
      </c>
      <c r="K7" s="21" t="s">
        <v>313</v>
      </c>
      <c r="L7" s="21" t="s">
        <v>32</v>
      </c>
      <c r="M7" s="23" t="s">
        <v>1381</v>
      </c>
      <c r="N7" s="23" t="s">
        <v>143</v>
      </c>
      <c r="O7" s="21" t="s">
        <v>35</v>
      </c>
      <c r="P7" s="156">
        <v>40000</v>
      </c>
      <c r="Q7" s="155">
        <v>1</v>
      </c>
      <c r="R7" s="155">
        <v>21270</v>
      </c>
      <c r="S7" s="135"/>
      <c r="T7" s="155">
        <v>8508</v>
      </c>
      <c r="U7" s="170">
        <v>8.5369999999999994E-3</v>
      </c>
      <c r="V7" s="170">
        <v>8.9853943167659701E-3</v>
      </c>
      <c r="W7" s="170">
        <v>3.1215973067876398E-3</v>
      </c>
    </row>
    <row r="8" spans="1:23">
      <c r="A8" s="23" t="s">
        <v>26</v>
      </c>
      <c r="B8" s="23">
        <v>382</v>
      </c>
      <c r="C8" s="23" t="s">
        <v>1393</v>
      </c>
      <c r="D8" s="23" t="s">
        <v>1394</v>
      </c>
      <c r="E8" s="21" t="s">
        <v>1330</v>
      </c>
      <c r="F8" s="23" t="s">
        <v>1397</v>
      </c>
      <c r="G8" s="23" t="s">
        <v>1398</v>
      </c>
      <c r="H8" s="21" t="s">
        <v>184</v>
      </c>
      <c r="I8" s="23" t="s">
        <v>1001</v>
      </c>
      <c r="J8" s="21" t="s">
        <v>31</v>
      </c>
      <c r="K8" s="21" t="s">
        <v>186</v>
      </c>
      <c r="L8" s="21" t="s">
        <v>32</v>
      </c>
      <c r="M8" s="23" t="s">
        <v>1381</v>
      </c>
      <c r="N8" s="23" t="s">
        <v>143</v>
      </c>
      <c r="O8" s="21" t="s">
        <v>35</v>
      </c>
      <c r="P8" s="156">
        <v>362680</v>
      </c>
      <c r="Q8" s="155">
        <v>1</v>
      </c>
      <c r="R8" s="155">
        <v>21080</v>
      </c>
      <c r="S8" s="135"/>
      <c r="T8" s="155">
        <v>76452.944000000003</v>
      </c>
      <c r="U8" s="170">
        <v>2.3158000000000002E-2</v>
      </c>
      <c r="V8" s="170">
        <v>8.0742812472687706E-2</v>
      </c>
      <c r="W8" s="170">
        <v>2.8050693945273399E-2</v>
      </c>
    </row>
    <row r="9" spans="1:23">
      <c r="A9" s="23" t="s">
        <v>26</v>
      </c>
      <c r="B9" s="23">
        <v>382</v>
      </c>
      <c r="C9" s="23" t="s">
        <v>1393</v>
      </c>
      <c r="D9" s="23" t="s">
        <v>1394</v>
      </c>
      <c r="E9" s="21" t="s">
        <v>1330</v>
      </c>
      <c r="F9" s="23" t="s">
        <v>1399</v>
      </c>
      <c r="G9" s="23" t="s">
        <v>1400</v>
      </c>
      <c r="H9" s="21" t="s">
        <v>184</v>
      </c>
      <c r="I9" s="23" t="s">
        <v>1000</v>
      </c>
      <c r="J9" s="21" t="s">
        <v>31</v>
      </c>
      <c r="K9" s="21" t="s">
        <v>31</v>
      </c>
      <c r="L9" s="21" t="s">
        <v>32</v>
      </c>
      <c r="M9" s="23" t="s">
        <v>1368</v>
      </c>
      <c r="N9" s="23" t="s">
        <v>143</v>
      </c>
      <c r="O9" s="21" t="s">
        <v>35</v>
      </c>
      <c r="P9" s="156">
        <v>161850</v>
      </c>
      <c r="Q9" s="155">
        <v>1</v>
      </c>
      <c r="R9" s="155">
        <v>20050</v>
      </c>
      <c r="S9" s="135"/>
      <c r="T9" s="155">
        <v>32450.924999999999</v>
      </c>
      <c r="U9" s="170">
        <v>4.5700000000000003E-3</v>
      </c>
      <c r="V9" s="170">
        <v>3.4271786209308701E-2</v>
      </c>
      <c r="W9" s="170">
        <v>1.1906290559798799E-2</v>
      </c>
    </row>
    <row r="10" spans="1:23">
      <c r="A10" s="23" t="s">
        <v>26</v>
      </c>
      <c r="B10" s="23">
        <v>382</v>
      </c>
      <c r="C10" s="23" t="s">
        <v>1393</v>
      </c>
      <c r="D10" s="23" t="s">
        <v>1394</v>
      </c>
      <c r="E10" s="21" t="s">
        <v>1330</v>
      </c>
      <c r="F10" s="23" t="s">
        <v>1401</v>
      </c>
      <c r="G10" s="23" t="s">
        <v>1402</v>
      </c>
      <c r="H10" s="21" t="s">
        <v>184</v>
      </c>
      <c r="I10" s="23" t="s">
        <v>1000</v>
      </c>
      <c r="J10" s="21" t="s">
        <v>31</v>
      </c>
      <c r="K10" s="21" t="s">
        <v>31</v>
      </c>
      <c r="L10" s="21" t="s">
        <v>32</v>
      </c>
      <c r="M10" s="23" t="s">
        <v>1368</v>
      </c>
      <c r="N10" s="23" t="s">
        <v>143</v>
      </c>
      <c r="O10" s="21" t="s">
        <v>35</v>
      </c>
      <c r="P10" s="156">
        <v>105000</v>
      </c>
      <c r="Q10" s="155">
        <v>1</v>
      </c>
      <c r="R10" s="155">
        <v>8947</v>
      </c>
      <c r="S10" s="135"/>
      <c r="T10" s="155">
        <v>9394.35</v>
      </c>
      <c r="U10" s="170">
        <v>9.9278000000000005E-2</v>
      </c>
      <c r="V10" s="170">
        <v>9.9214785025517598E-3</v>
      </c>
      <c r="W10" s="170">
        <v>3.4468003830536598E-3</v>
      </c>
    </row>
    <row r="11" spans="1:23">
      <c r="A11" s="23" t="s">
        <v>26</v>
      </c>
      <c r="B11" s="23">
        <v>382</v>
      </c>
      <c r="C11" s="23" t="s">
        <v>1393</v>
      </c>
      <c r="D11" s="23" t="s">
        <v>1394</v>
      </c>
      <c r="E11" s="21" t="s">
        <v>1330</v>
      </c>
      <c r="F11" s="23" t="s">
        <v>1403</v>
      </c>
      <c r="G11" s="23" t="s">
        <v>1404</v>
      </c>
      <c r="H11" s="21" t="s">
        <v>184</v>
      </c>
      <c r="I11" s="23" t="s">
        <v>1002</v>
      </c>
      <c r="J11" s="21" t="s">
        <v>31</v>
      </c>
      <c r="K11" s="21" t="s">
        <v>31</v>
      </c>
      <c r="L11" s="21" t="s">
        <v>32</v>
      </c>
      <c r="M11" s="23" t="s">
        <v>1390</v>
      </c>
      <c r="N11" s="23" t="s">
        <v>143</v>
      </c>
      <c r="O11" s="21" t="s">
        <v>35</v>
      </c>
      <c r="P11" s="156">
        <v>70000</v>
      </c>
      <c r="Q11" s="155">
        <v>1</v>
      </c>
      <c r="R11" s="155">
        <v>3874.92</v>
      </c>
      <c r="S11" s="135"/>
      <c r="T11" s="155">
        <v>2712.444</v>
      </c>
      <c r="U11" s="170">
        <v>3.0040000000000002E-3</v>
      </c>
      <c r="V11" s="170">
        <v>2.86464256019581E-3</v>
      </c>
      <c r="W11" s="170">
        <v>9.9519956337709194E-4</v>
      </c>
    </row>
    <row r="12" spans="1:23">
      <c r="A12" s="23" t="s">
        <v>26</v>
      </c>
      <c r="B12" s="23">
        <v>382</v>
      </c>
      <c r="C12" s="23" t="s">
        <v>1405</v>
      </c>
      <c r="D12" s="23" t="s">
        <v>1406</v>
      </c>
      <c r="E12" s="21" t="s">
        <v>181</v>
      </c>
      <c r="F12" s="23" t="s">
        <v>1407</v>
      </c>
      <c r="G12" s="23" t="s">
        <v>1408</v>
      </c>
      <c r="H12" s="21" t="s">
        <v>184</v>
      </c>
      <c r="I12" s="23" t="s">
        <v>1001</v>
      </c>
      <c r="J12" s="21" t="s">
        <v>185</v>
      </c>
      <c r="K12" s="21" t="s">
        <v>186</v>
      </c>
      <c r="L12" s="21" t="s">
        <v>380</v>
      </c>
      <c r="M12" s="23" t="s">
        <v>753</v>
      </c>
      <c r="N12" s="23" t="s">
        <v>143</v>
      </c>
      <c r="O12" s="21" t="s">
        <v>191</v>
      </c>
      <c r="P12" s="156">
        <v>144850</v>
      </c>
      <c r="Q12" s="155">
        <v>3.681</v>
      </c>
      <c r="R12" s="155">
        <v>102.27800000000001</v>
      </c>
      <c r="S12" s="135"/>
      <c r="T12" s="155">
        <v>54533.792000000001</v>
      </c>
      <c r="U12" s="170">
        <v>3.104E-3</v>
      </c>
      <c r="V12" s="170">
        <v>5.7593749621160401E-2</v>
      </c>
      <c r="W12" s="170">
        <v>2.00085257660595E-2</v>
      </c>
    </row>
    <row r="13" spans="1:23">
      <c r="A13" s="23" t="s">
        <v>26</v>
      </c>
      <c r="B13" s="23">
        <v>382</v>
      </c>
      <c r="C13" s="23" t="s">
        <v>1409</v>
      </c>
      <c r="D13" s="23" t="s">
        <v>1410</v>
      </c>
      <c r="E13" s="21" t="s">
        <v>181</v>
      </c>
      <c r="F13" s="23" t="s">
        <v>1411</v>
      </c>
      <c r="G13" s="23" t="s">
        <v>1412</v>
      </c>
      <c r="H13" s="21" t="s">
        <v>184</v>
      </c>
      <c r="I13" s="23" t="s">
        <v>1001</v>
      </c>
      <c r="J13" s="21" t="s">
        <v>185</v>
      </c>
      <c r="K13" s="21" t="s">
        <v>186</v>
      </c>
      <c r="L13" s="21" t="s">
        <v>360</v>
      </c>
      <c r="M13" s="23" t="s">
        <v>753</v>
      </c>
      <c r="N13" s="23" t="s">
        <v>143</v>
      </c>
      <c r="O13" s="21" t="s">
        <v>191</v>
      </c>
      <c r="P13" s="156">
        <v>18600</v>
      </c>
      <c r="Q13" s="155">
        <v>3.681</v>
      </c>
      <c r="R13" s="155">
        <v>210.3</v>
      </c>
      <c r="S13" s="135"/>
      <c r="T13" s="155">
        <v>14398.526</v>
      </c>
      <c r="U13" s="170">
        <v>6.4999999999999994E-5</v>
      </c>
      <c r="V13" s="170">
        <v>1.52064449354136E-2</v>
      </c>
      <c r="W13" s="170">
        <v>5.2828396710014004E-3</v>
      </c>
    </row>
    <row r="14" spans="1:23">
      <c r="A14" s="23" t="s">
        <v>26</v>
      </c>
      <c r="B14" s="23">
        <v>382</v>
      </c>
      <c r="C14" s="23" t="s">
        <v>1413</v>
      </c>
      <c r="D14" s="23" t="s">
        <v>1414</v>
      </c>
      <c r="E14" s="21" t="s">
        <v>181</v>
      </c>
      <c r="F14" s="23" t="s">
        <v>1415</v>
      </c>
      <c r="G14" s="23" t="s">
        <v>1416</v>
      </c>
      <c r="H14" s="21" t="s">
        <v>184</v>
      </c>
      <c r="I14" s="23" t="s">
        <v>1001</v>
      </c>
      <c r="J14" s="21" t="s">
        <v>185</v>
      </c>
      <c r="K14" s="21" t="s">
        <v>288</v>
      </c>
      <c r="L14" s="21" t="s">
        <v>386</v>
      </c>
      <c r="M14" s="23" t="s">
        <v>753</v>
      </c>
      <c r="N14" s="23" t="s">
        <v>143</v>
      </c>
      <c r="O14" s="21" t="s">
        <v>1199</v>
      </c>
      <c r="P14" s="156">
        <v>99000</v>
      </c>
      <c r="Q14" s="155">
        <v>0.47</v>
      </c>
      <c r="R14" s="155">
        <v>58.66</v>
      </c>
      <c r="S14" s="135"/>
      <c r="T14" s="155">
        <v>2731.7730000000001</v>
      </c>
      <c r="U14" s="170">
        <v>2.0900000000000001E-4</v>
      </c>
      <c r="V14" s="170">
        <v>2.8850558552833399E-3</v>
      </c>
      <c r="W14" s="170">
        <v>1.0022913041200601E-3</v>
      </c>
    </row>
    <row r="15" spans="1:23">
      <c r="A15" s="23" t="s">
        <v>26</v>
      </c>
      <c r="B15" s="23">
        <v>382</v>
      </c>
      <c r="C15" s="23" t="s">
        <v>1409</v>
      </c>
      <c r="D15" s="23" t="s">
        <v>1410</v>
      </c>
      <c r="E15" s="21" t="s">
        <v>181</v>
      </c>
      <c r="F15" s="23" t="s">
        <v>1417</v>
      </c>
      <c r="G15" s="23" t="s">
        <v>1418</v>
      </c>
      <c r="H15" s="21" t="s">
        <v>184</v>
      </c>
      <c r="I15" s="23" t="s">
        <v>1003</v>
      </c>
      <c r="J15" s="21" t="s">
        <v>185</v>
      </c>
      <c r="K15" s="21" t="s">
        <v>316</v>
      </c>
      <c r="L15" s="21" t="s">
        <v>396</v>
      </c>
      <c r="M15" s="23" t="s">
        <v>750</v>
      </c>
      <c r="N15" s="23" t="s">
        <v>143</v>
      </c>
      <c r="O15" s="21" t="s">
        <v>191</v>
      </c>
      <c r="P15" s="156">
        <v>1072600</v>
      </c>
      <c r="Q15" s="155">
        <v>3.681</v>
      </c>
      <c r="R15" s="155">
        <v>5.7430000000000003</v>
      </c>
      <c r="S15" s="135"/>
      <c r="T15" s="155">
        <v>22674.745999999999</v>
      </c>
      <c r="U15" s="170">
        <v>3.1640000000000001E-3</v>
      </c>
      <c r="V15" s="170">
        <v>2.3947053565835999E-2</v>
      </c>
      <c r="W15" s="170">
        <v>8.3193964873784394E-3</v>
      </c>
    </row>
    <row r="16" spans="1:23">
      <c r="A16" s="23" t="s">
        <v>26</v>
      </c>
      <c r="B16" s="23">
        <v>382</v>
      </c>
      <c r="C16" s="23" t="s">
        <v>1409</v>
      </c>
      <c r="D16" s="23" t="s">
        <v>1410</v>
      </c>
      <c r="E16" s="21" t="s">
        <v>181</v>
      </c>
      <c r="F16" s="23" t="s">
        <v>1419</v>
      </c>
      <c r="G16" s="23" t="s">
        <v>1420</v>
      </c>
      <c r="H16" s="21" t="s">
        <v>184</v>
      </c>
      <c r="I16" s="23" t="s">
        <v>1001</v>
      </c>
      <c r="J16" s="21" t="s">
        <v>185</v>
      </c>
      <c r="K16" s="21" t="s">
        <v>313</v>
      </c>
      <c r="L16" s="21" t="s">
        <v>384</v>
      </c>
      <c r="M16" s="23" t="s">
        <v>753</v>
      </c>
      <c r="N16" s="23" t="s">
        <v>143</v>
      </c>
      <c r="O16" s="21" t="s">
        <v>1200</v>
      </c>
      <c r="P16" s="156">
        <v>193400</v>
      </c>
      <c r="Q16" s="155">
        <v>3.9790000000000001</v>
      </c>
      <c r="R16" s="155">
        <v>51.21</v>
      </c>
      <c r="S16" s="135"/>
      <c r="T16" s="155">
        <v>39409.061999999998</v>
      </c>
      <c r="U16" s="170">
        <v>1.4120000000000001E-3</v>
      </c>
      <c r="V16" s="170">
        <v>4.1620352925353703E-2</v>
      </c>
      <c r="W16" s="170">
        <v>1.44592409658541E-2</v>
      </c>
    </row>
    <row r="17" spans="1:23">
      <c r="A17" s="23" t="s">
        <v>26</v>
      </c>
      <c r="B17" s="23">
        <v>382</v>
      </c>
      <c r="C17" s="23" t="s">
        <v>1409</v>
      </c>
      <c r="D17" s="23" t="s">
        <v>1410</v>
      </c>
      <c r="E17" s="21" t="s">
        <v>181</v>
      </c>
      <c r="F17" s="23" t="s">
        <v>1421</v>
      </c>
      <c r="G17" s="23" t="s">
        <v>1422</v>
      </c>
      <c r="H17" s="21" t="s">
        <v>184</v>
      </c>
      <c r="I17" s="23" t="s">
        <v>1001</v>
      </c>
      <c r="J17" s="21" t="s">
        <v>185</v>
      </c>
      <c r="K17" s="21" t="s">
        <v>316</v>
      </c>
      <c r="L17" s="21" t="s">
        <v>384</v>
      </c>
      <c r="M17" s="23" t="s">
        <v>753</v>
      </c>
      <c r="N17" s="23" t="s">
        <v>143</v>
      </c>
      <c r="O17" s="21" t="s">
        <v>1200</v>
      </c>
      <c r="P17" s="156">
        <v>21860</v>
      </c>
      <c r="Q17" s="155">
        <v>3.9790000000000001</v>
      </c>
      <c r="R17" s="155">
        <v>154.82</v>
      </c>
      <c r="S17" s="135"/>
      <c r="T17" s="155">
        <v>13466.727999999999</v>
      </c>
      <c r="U17" s="170">
        <v>5.1199999999999998E-4</v>
      </c>
      <c r="V17" s="170">
        <v>1.42223621707608E-2</v>
      </c>
      <c r="W17" s="170">
        <v>4.9409615074505198E-3</v>
      </c>
    </row>
    <row r="18" spans="1:23">
      <c r="A18" s="23" t="s">
        <v>26</v>
      </c>
      <c r="B18" s="23">
        <v>382</v>
      </c>
      <c r="C18" s="23" t="s">
        <v>1409</v>
      </c>
      <c r="D18" s="23" t="s">
        <v>1410</v>
      </c>
      <c r="E18" s="21" t="s">
        <v>181</v>
      </c>
      <c r="F18" s="23" t="s">
        <v>1423</v>
      </c>
      <c r="G18" s="23" t="s">
        <v>1424</v>
      </c>
      <c r="H18" s="21" t="s">
        <v>184</v>
      </c>
      <c r="I18" s="23" t="s">
        <v>1001</v>
      </c>
      <c r="J18" s="21" t="s">
        <v>185</v>
      </c>
      <c r="K18" s="21" t="s">
        <v>186</v>
      </c>
      <c r="L18" s="21" t="s">
        <v>360</v>
      </c>
      <c r="M18" s="23" t="s">
        <v>753</v>
      </c>
      <c r="N18" s="23" t="s">
        <v>143</v>
      </c>
      <c r="O18" s="21" t="s">
        <v>191</v>
      </c>
      <c r="P18" s="156">
        <v>39700</v>
      </c>
      <c r="Q18" s="155">
        <v>3.681</v>
      </c>
      <c r="R18" s="155">
        <v>115.77</v>
      </c>
      <c r="S18" s="135"/>
      <c r="T18" s="155">
        <v>16918.13</v>
      </c>
      <c r="U18" s="170">
        <v>1.7260000000000001E-3</v>
      </c>
      <c r="V18" s="170">
        <v>1.7867427016157601E-2</v>
      </c>
      <c r="W18" s="170">
        <v>6.2072859672714703E-3</v>
      </c>
    </row>
    <row r="19" spans="1:23">
      <c r="A19" s="23" t="s">
        <v>26</v>
      </c>
      <c r="B19" s="23">
        <v>382</v>
      </c>
      <c r="C19" s="23" t="s">
        <v>1425</v>
      </c>
      <c r="D19" s="23" t="s">
        <v>1426</v>
      </c>
      <c r="E19" s="21" t="s">
        <v>181</v>
      </c>
      <c r="F19" s="23" t="s">
        <v>1427</v>
      </c>
      <c r="G19" s="23" t="s">
        <v>1428</v>
      </c>
      <c r="H19" s="21" t="s">
        <v>184</v>
      </c>
      <c r="I19" s="23" t="s">
        <v>1001</v>
      </c>
      <c r="J19" s="21" t="s">
        <v>185</v>
      </c>
      <c r="K19" s="21" t="s">
        <v>288</v>
      </c>
      <c r="L19" s="21" t="s">
        <v>360</v>
      </c>
      <c r="M19" s="23" t="s">
        <v>753</v>
      </c>
      <c r="N19" s="23" t="s">
        <v>143</v>
      </c>
      <c r="O19" s="21" t="s">
        <v>191</v>
      </c>
      <c r="P19" s="156">
        <v>65000</v>
      </c>
      <c r="Q19" s="155">
        <v>3.681</v>
      </c>
      <c r="R19" s="155">
        <v>26.25</v>
      </c>
      <c r="S19" s="135"/>
      <c r="T19" s="155">
        <v>6280.7060000000001</v>
      </c>
      <c r="U19" s="170">
        <v>2.63E-4</v>
      </c>
      <c r="V19" s="170">
        <v>6.6331243822316003E-3</v>
      </c>
      <c r="W19" s="170">
        <v>2.3044000604988601E-3</v>
      </c>
    </row>
    <row r="20" spans="1:23">
      <c r="A20" s="2" t="s">
        <v>26</v>
      </c>
      <c r="B20" s="2">
        <v>382</v>
      </c>
      <c r="C20" s="2" t="s">
        <v>1429</v>
      </c>
      <c r="D20" s="2" t="s">
        <v>1430</v>
      </c>
      <c r="E20" s="21" t="s">
        <v>181</v>
      </c>
      <c r="F20" s="2" t="s">
        <v>1431</v>
      </c>
      <c r="G20" s="2" t="s">
        <v>1432</v>
      </c>
      <c r="H20" s="21" t="s">
        <v>184</v>
      </c>
      <c r="I20" s="23" t="s">
        <v>1001</v>
      </c>
      <c r="J20" s="21" t="s">
        <v>185</v>
      </c>
      <c r="K20" s="21" t="s">
        <v>186</v>
      </c>
      <c r="L20" s="21" t="s">
        <v>396</v>
      </c>
      <c r="M20" s="23" t="s">
        <v>753</v>
      </c>
      <c r="N20" s="23" t="s">
        <v>143</v>
      </c>
      <c r="O20" s="2" t="s">
        <v>191</v>
      </c>
      <c r="P20" s="156">
        <v>43600</v>
      </c>
      <c r="Q20" s="153">
        <v>3.681</v>
      </c>
      <c r="R20" s="153">
        <v>371.52499999999998</v>
      </c>
      <c r="T20" s="153">
        <v>59626.642</v>
      </c>
      <c r="U20" s="166">
        <v>4.914E-3</v>
      </c>
      <c r="V20" s="166">
        <v>6.2972365699243804E-2</v>
      </c>
      <c r="W20" s="166">
        <v>2.1877099684096801E-2</v>
      </c>
    </row>
    <row r="21" spans="1:23">
      <c r="A21" s="2" t="s">
        <v>26</v>
      </c>
      <c r="B21" s="2">
        <v>382</v>
      </c>
      <c r="C21" s="2" t="s">
        <v>1360</v>
      </c>
      <c r="D21" s="2" t="s">
        <v>1361</v>
      </c>
      <c r="E21" s="4" t="s">
        <v>181</v>
      </c>
      <c r="F21" s="2" t="s">
        <v>1433</v>
      </c>
      <c r="G21" s="2" t="s">
        <v>1434</v>
      </c>
      <c r="H21" s="4" t="s">
        <v>184</v>
      </c>
      <c r="I21" s="2" t="s">
        <v>1001</v>
      </c>
      <c r="J21" s="2" t="s">
        <v>185</v>
      </c>
      <c r="K21" s="2" t="s">
        <v>271</v>
      </c>
      <c r="L21" s="4" t="s">
        <v>364</v>
      </c>
      <c r="M21" s="2" t="s">
        <v>753</v>
      </c>
      <c r="N21" s="2" t="s">
        <v>143</v>
      </c>
      <c r="O21" s="2" t="s">
        <v>1201</v>
      </c>
      <c r="P21" s="154">
        <v>234300</v>
      </c>
      <c r="Q21" s="153">
        <v>2.4329999999999998</v>
      </c>
      <c r="R21" s="153">
        <v>2925.5</v>
      </c>
      <c r="T21" s="153">
        <v>16679.61</v>
      </c>
      <c r="U21" s="166">
        <v>2.2699999999999999E-4</v>
      </c>
      <c r="V21" s="166">
        <v>1.7615523497428402E-2</v>
      </c>
      <c r="W21" s="166">
        <v>6.11977268539268E-3</v>
      </c>
    </row>
    <row r="22" spans="1:23">
      <c r="A22" s="2" t="s">
        <v>26</v>
      </c>
      <c r="B22" s="2">
        <v>382</v>
      </c>
      <c r="C22" s="2" t="s">
        <v>1373</v>
      </c>
      <c r="D22" s="2" t="s">
        <v>1374</v>
      </c>
      <c r="E22" s="4" t="s">
        <v>181</v>
      </c>
      <c r="F22" s="2" t="s">
        <v>1435</v>
      </c>
      <c r="G22" s="2" t="s">
        <v>1436</v>
      </c>
      <c r="H22" s="2" t="s">
        <v>184</v>
      </c>
      <c r="I22" s="2" t="s">
        <v>1001</v>
      </c>
      <c r="J22" s="2" t="s">
        <v>185</v>
      </c>
      <c r="K22" s="2" t="s">
        <v>186</v>
      </c>
      <c r="L22" s="4" t="s">
        <v>396</v>
      </c>
      <c r="M22" s="2" t="s">
        <v>753</v>
      </c>
      <c r="N22" s="2" t="s">
        <v>143</v>
      </c>
      <c r="O22" s="2" t="s">
        <v>191</v>
      </c>
      <c r="P22" s="154">
        <v>4715</v>
      </c>
      <c r="Q22" s="153">
        <v>3.681</v>
      </c>
      <c r="R22" s="153">
        <v>1025.24</v>
      </c>
      <c r="T22" s="153">
        <v>17793.977999999999</v>
      </c>
      <c r="U22" s="166">
        <v>7.4100000000000001E-4</v>
      </c>
      <c r="V22" s="166">
        <v>1.87924202445881E-2</v>
      </c>
      <c r="W22" s="166">
        <v>6.5286359569183298E-3</v>
      </c>
    </row>
    <row r="23" spans="1:23">
      <c r="A23" s="2" t="s">
        <v>26</v>
      </c>
      <c r="B23" s="2">
        <v>382</v>
      </c>
      <c r="C23" s="2" t="s">
        <v>1437</v>
      </c>
      <c r="D23" s="2" t="s">
        <v>1438</v>
      </c>
      <c r="E23" s="4" t="s">
        <v>181</v>
      </c>
      <c r="F23" s="2" t="s">
        <v>1439</v>
      </c>
      <c r="G23" s="2" t="s">
        <v>1440</v>
      </c>
      <c r="H23" s="2" t="s">
        <v>184</v>
      </c>
      <c r="I23" s="2" t="s">
        <v>1001</v>
      </c>
      <c r="J23" s="2" t="s">
        <v>185</v>
      </c>
      <c r="K23" s="2" t="s">
        <v>186</v>
      </c>
      <c r="L23" s="2" t="s">
        <v>360</v>
      </c>
      <c r="M23" s="2" t="s">
        <v>753</v>
      </c>
      <c r="N23" s="2" t="s">
        <v>143</v>
      </c>
      <c r="O23" s="2" t="s">
        <v>191</v>
      </c>
      <c r="P23" s="154">
        <v>730200</v>
      </c>
      <c r="Q23" s="153">
        <v>3.681</v>
      </c>
      <c r="R23" s="153">
        <v>61.53</v>
      </c>
      <c r="T23" s="153">
        <v>165384.40700000001</v>
      </c>
      <c r="U23" s="166">
        <v>2.4169999999999999E-3</v>
      </c>
      <c r="V23" s="166">
        <v>0.17466432925591599</v>
      </c>
      <c r="W23" s="166">
        <v>6.0679774373371902E-2</v>
      </c>
    </row>
    <row r="24" spans="1:23">
      <c r="A24" s="2" t="s">
        <v>26</v>
      </c>
      <c r="B24" s="2">
        <v>382</v>
      </c>
      <c r="C24" s="2" t="s">
        <v>1441</v>
      </c>
      <c r="D24" s="2" t="s">
        <v>1442</v>
      </c>
      <c r="E24" s="4" t="s">
        <v>181</v>
      </c>
      <c r="F24" s="2" t="s">
        <v>1443</v>
      </c>
      <c r="G24" s="2" t="s">
        <v>1444</v>
      </c>
      <c r="H24" s="2" t="s">
        <v>184</v>
      </c>
      <c r="I24" s="2" t="s">
        <v>1001</v>
      </c>
      <c r="J24" s="2" t="s">
        <v>185</v>
      </c>
      <c r="K24" s="2" t="s">
        <v>186</v>
      </c>
      <c r="L24" s="2" t="s">
        <v>396</v>
      </c>
      <c r="M24" s="2" t="s">
        <v>753</v>
      </c>
      <c r="N24" s="2" t="s">
        <v>143</v>
      </c>
      <c r="O24" s="2" t="s">
        <v>191</v>
      </c>
      <c r="P24" s="154">
        <v>1085000</v>
      </c>
      <c r="Q24" s="153">
        <v>3.681</v>
      </c>
      <c r="R24" s="153">
        <v>12.676</v>
      </c>
      <c r="T24" s="153">
        <v>50626.485999999997</v>
      </c>
      <c r="U24" s="166">
        <v>0</v>
      </c>
      <c r="V24" s="166">
        <v>5.3467200507573399E-2</v>
      </c>
      <c r="W24" s="166">
        <v>1.8574929849710601E-2</v>
      </c>
    </row>
    <row r="25" spans="1:23">
      <c r="A25" s="2" t="s">
        <v>26</v>
      </c>
      <c r="B25" s="2">
        <v>382</v>
      </c>
      <c r="C25" s="2" t="s">
        <v>1445</v>
      </c>
      <c r="D25" s="2" t="s">
        <v>1446</v>
      </c>
      <c r="E25" s="4" t="s">
        <v>181</v>
      </c>
      <c r="F25" s="2" t="s">
        <v>1447</v>
      </c>
      <c r="G25" s="2" t="s">
        <v>1448</v>
      </c>
      <c r="H25" s="2" t="s">
        <v>184</v>
      </c>
      <c r="I25" s="2" t="s">
        <v>1003</v>
      </c>
      <c r="J25" s="2" t="s">
        <v>185</v>
      </c>
      <c r="K25" s="2" t="s">
        <v>186</v>
      </c>
      <c r="L25" s="2" t="s">
        <v>396</v>
      </c>
      <c r="M25" s="2" t="s">
        <v>750</v>
      </c>
      <c r="N25" s="2" t="s">
        <v>143</v>
      </c>
      <c r="O25" s="2" t="s">
        <v>191</v>
      </c>
      <c r="P25" s="154">
        <v>77000</v>
      </c>
      <c r="Q25" s="153">
        <v>3.681</v>
      </c>
      <c r="R25" s="153">
        <v>27.605</v>
      </c>
      <c r="T25" s="153">
        <v>7824.2780000000002</v>
      </c>
      <c r="U25" s="166">
        <v>3.1100000000000002E-4</v>
      </c>
      <c r="V25" s="166">
        <v>8.2633082432268194E-3</v>
      </c>
      <c r="W25" s="166">
        <v>2.87073887331603E-3</v>
      </c>
    </row>
    <row r="26" spans="1:23">
      <c r="A26" s="2" t="s">
        <v>26</v>
      </c>
      <c r="B26" s="2">
        <v>382</v>
      </c>
      <c r="C26" s="2" t="s">
        <v>1449</v>
      </c>
      <c r="D26" s="2" t="s">
        <v>1450</v>
      </c>
      <c r="E26" s="4" t="s">
        <v>181</v>
      </c>
      <c r="F26" s="2" t="s">
        <v>1451</v>
      </c>
      <c r="G26" s="11" t="s">
        <v>1452</v>
      </c>
      <c r="H26" s="2" t="s">
        <v>184</v>
      </c>
      <c r="I26" s="2" t="s">
        <v>1001</v>
      </c>
      <c r="J26" s="2" t="s">
        <v>185</v>
      </c>
      <c r="K26" s="2" t="s">
        <v>186</v>
      </c>
      <c r="L26" s="2" t="s">
        <v>396</v>
      </c>
      <c r="M26" s="2" t="s">
        <v>753</v>
      </c>
      <c r="N26" s="2" t="s">
        <v>143</v>
      </c>
      <c r="O26" s="2" t="s">
        <v>191</v>
      </c>
      <c r="P26" s="154">
        <v>117000</v>
      </c>
      <c r="Q26" s="153">
        <v>3.681</v>
      </c>
      <c r="R26" s="153">
        <v>35.527999999999999</v>
      </c>
      <c r="T26" s="153">
        <v>15300.877</v>
      </c>
      <c r="U26" s="166">
        <v>0</v>
      </c>
      <c r="V26" s="166">
        <v>1.6159428102153098E-2</v>
      </c>
      <c r="W26" s="166">
        <v>5.6139135873856001E-3</v>
      </c>
    </row>
    <row r="27" spans="1:23">
      <c r="A27" s="2" t="s">
        <v>26</v>
      </c>
      <c r="B27" s="2">
        <v>382</v>
      </c>
      <c r="C27" s="2" t="s">
        <v>1437</v>
      </c>
      <c r="D27" s="2" t="s">
        <v>1438</v>
      </c>
      <c r="E27" s="4" t="s">
        <v>181</v>
      </c>
      <c r="F27" s="2" t="s">
        <v>1453</v>
      </c>
      <c r="G27" s="2" t="s">
        <v>1454</v>
      </c>
      <c r="H27" s="2" t="s">
        <v>184</v>
      </c>
      <c r="I27" s="2" t="s">
        <v>1001</v>
      </c>
      <c r="J27" s="2" t="s">
        <v>185</v>
      </c>
      <c r="K27" s="2" t="s">
        <v>186</v>
      </c>
      <c r="L27" s="2" t="s">
        <v>396</v>
      </c>
      <c r="M27" s="2" t="s">
        <v>753</v>
      </c>
      <c r="N27" s="2" t="s">
        <v>143</v>
      </c>
      <c r="O27" s="2" t="s">
        <v>191</v>
      </c>
      <c r="P27" s="154">
        <v>45000</v>
      </c>
      <c r="Q27" s="153">
        <v>3.681</v>
      </c>
      <c r="R27" s="153">
        <v>48.558999999999997</v>
      </c>
      <c r="T27" s="153">
        <v>8043.5219999999999</v>
      </c>
      <c r="U27" s="166">
        <v>1.36E-4</v>
      </c>
      <c r="V27" s="166">
        <v>8.4948543363140595E-3</v>
      </c>
      <c r="W27" s="166">
        <v>2.9511798239407199E-3</v>
      </c>
    </row>
    <row r="28" spans="1:23">
      <c r="A28" s="2" t="s">
        <v>26</v>
      </c>
      <c r="B28" s="2">
        <v>382</v>
      </c>
      <c r="C28" s="2" t="s">
        <v>1455</v>
      </c>
      <c r="D28" s="2" t="s">
        <v>1446</v>
      </c>
      <c r="E28" s="4" t="s">
        <v>181</v>
      </c>
      <c r="F28" s="2" t="s">
        <v>1456</v>
      </c>
      <c r="G28" s="2" t="s">
        <v>1457</v>
      </c>
      <c r="H28" s="2" t="s">
        <v>184</v>
      </c>
      <c r="I28" s="2" t="s">
        <v>1001</v>
      </c>
      <c r="J28" s="2" t="s">
        <v>185</v>
      </c>
      <c r="K28" s="2" t="s">
        <v>186</v>
      </c>
      <c r="L28" s="2" t="s">
        <v>396</v>
      </c>
      <c r="M28" s="2" t="s">
        <v>753</v>
      </c>
      <c r="N28" s="2" t="s">
        <v>143</v>
      </c>
      <c r="O28" s="2" t="s">
        <v>191</v>
      </c>
      <c r="P28" s="154">
        <v>17000</v>
      </c>
      <c r="Q28" s="153">
        <v>3.681</v>
      </c>
      <c r="R28" s="153">
        <v>108.69499999999999</v>
      </c>
      <c r="T28" s="153">
        <v>6801.8069999999998</v>
      </c>
      <c r="U28" s="166">
        <v>0</v>
      </c>
      <c r="V28" s="166">
        <v>7.1834647503902097E-3</v>
      </c>
      <c r="W28" s="166">
        <v>2.4955926726978502E-3</v>
      </c>
    </row>
    <row r="29" spans="1:23">
      <c r="A29" s="2" t="s">
        <v>26</v>
      </c>
      <c r="B29" s="2">
        <v>382</v>
      </c>
      <c r="C29" s="2" t="s">
        <v>1458</v>
      </c>
      <c r="D29" s="2" t="s">
        <v>1459</v>
      </c>
      <c r="E29" s="4" t="s">
        <v>181</v>
      </c>
      <c r="F29" s="2" t="s">
        <v>1460</v>
      </c>
      <c r="G29" s="2" t="s">
        <v>1461</v>
      </c>
      <c r="H29" s="2" t="s">
        <v>184</v>
      </c>
      <c r="I29" s="2" t="s">
        <v>1001</v>
      </c>
      <c r="J29" s="2" t="s">
        <v>185</v>
      </c>
      <c r="K29" s="2" t="s">
        <v>186</v>
      </c>
      <c r="L29" s="2" t="s">
        <v>362</v>
      </c>
      <c r="M29" s="2" t="s">
        <v>753</v>
      </c>
      <c r="N29" s="2" t="s">
        <v>143</v>
      </c>
      <c r="O29" s="2" t="s">
        <v>191</v>
      </c>
      <c r="P29" s="154">
        <v>7960</v>
      </c>
      <c r="Q29" s="153">
        <v>3.681</v>
      </c>
      <c r="R29" s="153">
        <v>224.99</v>
      </c>
      <c r="T29" s="153">
        <v>6592.3779999999997</v>
      </c>
      <c r="U29" s="166">
        <v>1.1900000000000001E-4</v>
      </c>
      <c r="V29" s="166">
        <v>6.9622844084254801E-3</v>
      </c>
      <c r="W29" s="166">
        <v>2.4187528662907801E-3</v>
      </c>
    </row>
    <row r="30" spans="1:23">
      <c r="A30" s="2" t="s">
        <v>26</v>
      </c>
      <c r="B30" s="2">
        <v>382</v>
      </c>
      <c r="C30" s="2" t="s">
        <v>1462</v>
      </c>
      <c r="D30" s="2" t="s">
        <v>1463</v>
      </c>
      <c r="E30" s="4" t="s">
        <v>181</v>
      </c>
      <c r="F30" s="2" t="s">
        <v>1464</v>
      </c>
      <c r="G30" s="2" t="s">
        <v>1465</v>
      </c>
      <c r="H30" s="2" t="s">
        <v>184</v>
      </c>
      <c r="I30" s="2" t="s">
        <v>1003</v>
      </c>
      <c r="J30" s="2" t="s">
        <v>185</v>
      </c>
      <c r="K30" s="2" t="s">
        <v>186</v>
      </c>
      <c r="L30" s="2" t="s">
        <v>396</v>
      </c>
      <c r="M30" s="2" t="s">
        <v>750</v>
      </c>
      <c r="N30" s="2" t="s">
        <v>143</v>
      </c>
      <c r="O30" s="2" t="s">
        <v>191</v>
      </c>
      <c r="P30" s="154">
        <v>139500</v>
      </c>
      <c r="Q30" s="153">
        <v>3.681</v>
      </c>
      <c r="R30" s="153">
        <v>55.25</v>
      </c>
      <c r="T30" s="153">
        <v>28370.847000000002</v>
      </c>
      <c r="U30" s="166">
        <v>0</v>
      </c>
      <c r="V30" s="166">
        <v>2.99627704237376E-2</v>
      </c>
      <c r="W30" s="166">
        <v>1.0409304273282001E-2</v>
      </c>
    </row>
    <row r="31" spans="1:23">
      <c r="A31" s="2" t="s">
        <v>26</v>
      </c>
      <c r="B31" s="2">
        <v>382</v>
      </c>
      <c r="C31" s="2" t="s">
        <v>1462</v>
      </c>
      <c r="D31" s="2" t="s">
        <v>1463</v>
      </c>
      <c r="E31" s="4" t="s">
        <v>181</v>
      </c>
      <c r="F31" s="2" t="s">
        <v>1466</v>
      </c>
      <c r="G31" s="2" t="s">
        <v>1467</v>
      </c>
      <c r="H31" s="2" t="s">
        <v>184</v>
      </c>
      <c r="I31" s="2" t="s">
        <v>1001</v>
      </c>
      <c r="J31" s="2" t="s">
        <v>185</v>
      </c>
      <c r="K31" s="2" t="s">
        <v>1468</v>
      </c>
      <c r="L31" s="2" t="s">
        <v>396</v>
      </c>
      <c r="M31" s="2" t="s">
        <v>753</v>
      </c>
      <c r="N31" s="2" t="s">
        <v>143</v>
      </c>
      <c r="O31" s="2" t="s">
        <v>191</v>
      </c>
      <c r="P31" s="154">
        <v>42400</v>
      </c>
      <c r="Q31" s="153">
        <v>3.681</v>
      </c>
      <c r="R31" s="153">
        <v>56.825000000000003</v>
      </c>
      <c r="S31" s="157">
        <v>6.3890000000000002</v>
      </c>
      <c r="T31" s="153">
        <v>8892.4470000000001</v>
      </c>
      <c r="U31" s="166">
        <v>0</v>
      </c>
      <c r="V31" s="166">
        <v>9.3914127357372004E-3</v>
      </c>
      <c r="W31" s="166">
        <v>3.26265132829028E-3</v>
      </c>
    </row>
    <row r="32" spans="1:23">
      <c r="A32" s="2" t="s">
        <v>26</v>
      </c>
      <c r="B32" s="2">
        <v>382</v>
      </c>
      <c r="C32" s="2" t="s">
        <v>1462</v>
      </c>
      <c r="D32" s="2" t="s">
        <v>1463</v>
      </c>
      <c r="E32" s="4" t="s">
        <v>181</v>
      </c>
      <c r="F32" s="2" t="s">
        <v>1469</v>
      </c>
      <c r="G32" s="2" t="s">
        <v>1470</v>
      </c>
      <c r="H32" s="2" t="s">
        <v>184</v>
      </c>
      <c r="I32" s="2" t="s">
        <v>1001</v>
      </c>
      <c r="J32" s="2" t="s">
        <v>185</v>
      </c>
      <c r="K32" s="2" t="s">
        <v>186</v>
      </c>
      <c r="L32" s="2" t="s">
        <v>360</v>
      </c>
      <c r="M32" s="2" t="s">
        <v>753</v>
      </c>
      <c r="N32" s="2" t="s">
        <v>143</v>
      </c>
      <c r="O32" s="2" t="s">
        <v>191</v>
      </c>
      <c r="P32" s="154">
        <v>82722</v>
      </c>
      <c r="Q32" s="153">
        <v>3.681</v>
      </c>
      <c r="R32" s="153">
        <v>480.7</v>
      </c>
      <c r="T32" s="153">
        <v>146372.997</v>
      </c>
      <c r="U32" s="166">
        <v>9.7E-5</v>
      </c>
      <c r="V32" s="166">
        <v>0.15458616556257601</v>
      </c>
      <c r="W32" s="166">
        <v>5.37044609368292E-2</v>
      </c>
    </row>
    <row r="33" spans="1:23">
      <c r="A33" s="2" t="s">
        <v>26</v>
      </c>
      <c r="B33" s="2">
        <v>382</v>
      </c>
      <c r="C33" s="2" t="s">
        <v>1471</v>
      </c>
      <c r="D33" s="2" t="s">
        <v>1472</v>
      </c>
      <c r="E33" s="4" t="s">
        <v>181</v>
      </c>
      <c r="F33" s="2" t="s">
        <v>1473</v>
      </c>
      <c r="G33" s="2" t="s">
        <v>1474</v>
      </c>
      <c r="H33" s="2" t="s">
        <v>184</v>
      </c>
      <c r="I33" s="2" t="s">
        <v>1001</v>
      </c>
      <c r="J33" s="2" t="s">
        <v>185</v>
      </c>
      <c r="K33" s="2" t="s">
        <v>271</v>
      </c>
      <c r="L33" s="2" t="s">
        <v>360</v>
      </c>
      <c r="M33" s="2" t="s">
        <v>753</v>
      </c>
      <c r="N33" s="2" t="s">
        <v>143</v>
      </c>
      <c r="O33" s="2" t="s">
        <v>191</v>
      </c>
      <c r="P33" s="154">
        <v>18400</v>
      </c>
      <c r="Q33" s="153">
        <v>3.681</v>
      </c>
      <c r="R33" s="153">
        <v>108.5</v>
      </c>
      <c r="T33" s="153">
        <v>7348.7479999999996</v>
      </c>
      <c r="U33" s="166">
        <v>5.8299999999999997E-4</v>
      </c>
      <c r="V33" s="166">
        <v>7.7610956874357099E-3</v>
      </c>
      <c r="W33" s="166">
        <v>2.6962662451457502E-3</v>
      </c>
    </row>
    <row r="34" spans="1:23">
      <c r="A34" s="2" t="s">
        <v>26</v>
      </c>
      <c r="B34" s="2">
        <v>382</v>
      </c>
      <c r="C34" s="2" t="s">
        <v>1475</v>
      </c>
      <c r="D34" s="2" t="s">
        <v>1476</v>
      </c>
      <c r="E34" s="4" t="s">
        <v>181</v>
      </c>
      <c r="F34" s="2" t="s">
        <v>1477</v>
      </c>
      <c r="G34" s="2" t="s">
        <v>1478</v>
      </c>
      <c r="H34" s="2" t="s">
        <v>184</v>
      </c>
      <c r="I34" s="2" t="s">
        <v>1001</v>
      </c>
      <c r="J34" s="2" t="s">
        <v>185</v>
      </c>
      <c r="K34" s="2" t="s">
        <v>186</v>
      </c>
      <c r="L34" s="2" t="s">
        <v>396</v>
      </c>
      <c r="M34" s="2" t="s">
        <v>753</v>
      </c>
      <c r="N34" s="2" t="s">
        <v>143</v>
      </c>
      <c r="O34" s="2" t="s">
        <v>191</v>
      </c>
      <c r="P34" s="154">
        <v>57000</v>
      </c>
      <c r="Q34" s="153">
        <v>3.681</v>
      </c>
      <c r="R34" s="153">
        <v>41.07</v>
      </c>
      <c r="T34" s="153">
        <v>8617.1839999999993</v>
      </c>
      <c r="U34" s="166">
        <v>0</v>
      </c>
      <c r="V34" s="166">
        <v>9.1007049656031402E-3</v>
      </c>
      <c r="W34" s="166">
        <v>3.16165714146651E-3</v>
      </c>
    </row>
    <row r="35" spans="1:23">
      <c r="A35" s="2" t="s">
        <v>26</v>
      </c>
      <c r="B35" s="2">
        <v>1404</v>
      </c>
      <c r="C35" s="2" t="s">
        <v>1384</v>
      </c>
      <c r="D35" s="2" t="s">
        <v>1385</v>
      </c>
      <c r="E35" s="4" t="s">
        <v>1330</v>
      </c>
      <c r="F35" s="2" t="s">
        <v>1388</v>
      </c>
      <c r="G35" s="2" t="s">
        <v>1389</v>
      </c>
      <c r="H35" s="2" t="s">
        <v>184</v>
      </c>
      <c r="I35" s="2" t="s">
        <v>1002</v>
      </c>
      <c r="J35" s="2" t="s">
        <v>31</v>
      </c>
      <c r="K35" s="2" t="s">
        <v>31</v>
      </c>
      <c r="L35" s="2" t="s">
        <v>32</v>
      </c>
      <c r="M35" s="2" t="s">
        <v>1390</v>
      </c>
      <c r="N35" s="2" t="s">
        <v>143</v>
      </c>
      <c r="O35" s="2" t="s">
        <v>35</v>
      </c>
      <c r="P35" s="154">
        <v>48000</v>
      </c>
      <c r="Q35" s="153">
        <v>1</v>
      </c>
      <c r="R35" s="153">
        <v>385.54</v>
      </c>
      <c r="T35" s="153">
        <v>185.059</v>
      </c>
      <c r="U35" s="166">
        <v>2.1100000000000001E-4</v>
      </c>
      <c r="V35" s="166">
        <v>0.176703208349653</v>
      </c>
      <c r="W35" s="166">
        <v>6.1007069301978302E-3</v>
      </c>
    </row>
    <row r="36" spans="1:23">
      <c r="A36" s="2" t="s">
        <v>26</v>
      </c>
      <c r="B36" s="2">
        <v>1404</v>
      </c>
      <c r="C36" s="2" t="s">
        <v>1393</v>
      </c>
      <c r="D36" s="2" t="s">
        <v>1394</v>
      </c>
      <c r="E36" s="4" t="s">
        <v>1330</v>
      </c>
      <c r="F36" s="2" t="s">
        <v>1403</v>
      </c>
      <c r="G36" s="2" t="s">
        <v>1404</v>
      </c>
      <c r="H36" s="2" t="s">
        <v>184</v>
      </c>
      <c r="I36" s="2" t="s">
        <v>1002</v>
      </c>
      <c r="J36" s="2" t="s">
        <v>31</v>
      </c>
      <c r="K36" s="2" t="s">
        <v>31</v>
      </c>
      <c r="L36" s="2" t="s">
        <v>32</v>
      </c>
      <c r="M36" s="2" t="s">
        <v>1390</v>
      </c>
      <c r="N36" s="2" t="s">
        <v>143</v>
      </c>
      <c r="O36" s="2" t="s">
        <v>35</v>
      </c>
      <c r="P36" s="154">
        <v>6000</v>
      </c>
      <c r="Q36" s="153">
        <v>1</v>
      </c>
      <c r="R36" s="153">
        <v>3874.92</v>
      </c>
      <c r="T36" s="153">
        <v>232.495</v>
      </c>
      <c r="U36" s="166">
        <v>2.5799999999999998E-4</v>
      </c>
      <c r="V36" s="166">
        <v>0.22199732715744</v>
      </c>
      <c r="W36" s="166">
        <v>7.6644937289133998E-3</v>
      </c>
    </row>
    <row r="37" spans="1:23">
      <c r="A37" s="2" t="s">
        <v>26</v>
      </c>
      <c r="B37" s="2">
        <v>1404</v>
      </c>
      <c r="C37" s="2" t="s">
        <v>1409</v>
      </c>
      <c r="D37" s="2" t="s">
        <v>1410</v>
      </c>
      <c r="E37" s="4" t="s">
        <v>181</v>
      </c>
      <c r="F37" s="2" t="s">
        <v>1417</v>
      </c>
      <c r="G37" s="2" t="s">
        <v>1418</v>
      </c>
      <c r="H37" s="2" t="s">
        <v>184</v>
      </c>
      <c r="I37" s="2" t="s">
        <v>1003</v>
      </c>
      <c r="J37" s="2" t="s">
        <v>185</v>
      </c>
      <c r="K37" s="2" t="s">
        <v>316</v>
      </c>
      <c r="L37" s="2" t="s">
        <v>396</v>
      </c>
      <c r="M37" s="2" t="s">
        <v>750</v>
      </c>
      <c r="N37" s="2" t="s">
        <v>143</v>
      </c>
      <c r="O37" s="2" t="s">
        <v>191</v>
      </c>
      <c r="P37" s="154">
        <v>13200</v>
      </c>
      <c r="Q37" s="153">
        <v>3.681</v>
      </c>
      <c r="R37" s="153">
        <v>5.7430000000000003</v>
      </c>
      <c r="T37" s="153">
        <v>279.048</v>
      </c>
      <c r="U37" s="166">
        <v>3.8999999999999999E-5</v>
      </c>
      <c r="V37" s="166">
        <v>0.266447910892049</v>
      </c>
      <c r="W37" s="166">
        <v>9.1991573424029093E-3</v>
      </c>
    </row>
    <row r="38" spans="1:23">
      <c r="A38" s="2" t="s">
        <v>26</v>
      </c>
      <c r="B38" s="2">
        <v>1404</v>
      </c>
      <c r="C38" s="2" t="s">
        <v>1445</v>
      </c>
      <c r="D38" s="2" t="s">
        <v>1446</v>
      </c>
      <c r="E38" s="4" t="s">
        <v>181</v>
      </c>
      <c r="F38" s="2" t="s">
        <v>1447</v>
      </c>
      <c r="G38" s="2" t="s">
        <v>1448</v>
      </c>
      <c r="H38" s="2" t="s">
        <v>184</v>
      </c>
      <c r="I38" s="2" t="s">
        <v>1003</v>
      </c>
      <c r="J38" s="2" t="s">
        <v>185</v>
      </c>
      <c r="K38" s="2" t="s">
        <v>186</v>
      </c>
      <c r="L38" s="2" t="s">
        <v>396</v>
      </c>
      <c r="M38" s="2" t="s">
        <v>750</v>
      </c>
      <c r="N38" s="2" t="s">
        <v>143</v>
      </c>
      <c r="O38" s="2" t="s">
        <v>191</v>
      </c>
      <c r="P38" s="154">
        <v>1850</v>
      </c>
      <c r="Q38" s="153">
        <v>3.681</v>
      </c>
      <c r="R38" s="153">
        <v>27.605</v>
      </c>
      <c r="T38" s="153">
        <v>187.98599999999999</v>
      </c>
      <c r="U38" s="166">
        <v>6.9999999999999999E-6</v>
      </c>
      <c r="V38" s="166">
        <v>0.179497767681918</v>
      </c>
      <c r="W38" s="166">
        <v>6.1971895444323504E-3</v>
      </c>
    </row>
    <row r="39" spans="1:23">
      <c r="A39" s="2" t="s">
        <v>26</v>
      </c>
      <c r="B39" s="2">
        <v>1404</v>
      </c>
      <c r="C39" s="2" t="s">
        <v>1462</v>
      </c>
      <c r="D39" s="2" t="s">
        <v>1463</v>
      </c>
      <c r="E39" s="4" t="s">
        <v>181</v>
      </c>
      <c r="F39" s="2" t="s">
        <v>1464</v>
      </c>
      <c r="G39" s="2" t="s">
        <v>1465</v>
      </c>
      <c r="H39" s="2" t="s">
        <v>184</v>
      </c>
      <c r="I39" s="2" t="s">
        <v>1003</v>
      </c>
      <c r="J39" s="2" t="s">
        <v>185</v>
      </c>
      <c r="K39" s="2" t="s">
        <v>186</v>
      </c>
      <c r="L39" s="2" t="s">
        <v>396</v>
      </c>
      <c r="M39" s="2" t="s">
        <v>750</v>
      </c>
      <c r="N39" s="2" t="s">
        <v>143</v>
      </c>
      <c r="O39" s="2" t="s">
        <v>191</v>
      </c>
      <c r="P39" s="154">
        <v>800</v>
      </c>
      <c r="Q39" s="153">
        <v>3.681</v>
      </c>
      <c r="R39" s="153">
        <v>55.25</v>
      </c>
      <c r="T39" s="153">
        <v>162.69999999999999</v>
      </c>
      <c r="U39" s="166">
        <v>0</v>
      </c>
      <c r="V39" s="166">
        <v>0.155353785918939</v>
      </c>
      <c r="W39" s="166">
        <v>5.3636146578206999E-3</v>
      </c>
    </row>
    <row r="40" spans="1:23">
      <c r="A40" s="2" t="s">
        <v>26</v>
      </c>
      <c r="B40" s="2">
        <v>7635</v>
      </c>
      <c r="C40" s="2" t="s">
        <v>1377</v>
      </c>
      <c r="D40" s="2" t="s">
        <v>1378</v>
      </c>
      <c r="E40" s="4" t="s">
        <v>1330</v>
      </c>
      <c r="F40" s="2" t="s">
        <v>1382</v>
      </c>
      <c r="G40" s="2" t="s">
        <v>1383</v>
      </c>
      <c r="H40" s="2" t="s">
        <v>184</v>
      </c>
      <c r="I40" s="2" t="s">
        <v>1000</v>
      </c>
      <c r="J40" s="2" t="s">
        <v>31</v>
      </c>
      <c r="K40" s="2" t="s">
        <v>31</v>
      </c>
      <c r="L40" s="2" t="s">
        <v>32</v>
      </c>
      <c r="M40" s="2" t="s">
        <v>1368</v>
      </c>
      <c r="N40" s="2" t="s">
        <v>143</v>
      </c>
      <c r="O40" s="2" t="s">
        <v>35</v>
      </c>
      <c r="P40" s="154">
        <v>2030</v>
      </c>
      <c r="Q40" s="153">
        <v>1</v>
      </c>
      <c r="R40" s="153">
        <v>3091</v>
      </c>
      <c r="T40" s="153">
        <v>62.747</v>
      </c>
      <c r="U40" s="166">
        <v>5.5999999999999999E-5</v>
      </c>
      <c r="V40" s="166">
        <v>1.7629356525155099E-2</v>
      </c>
      <c r="W40" s="166">
        <v>4.7845996811607897E-3</v>
      </c>
    </row>
    <row r="41" spans="1:23">
      <c r="A41" s="2" t="s">
        <v>26</v>
      </c>
      <c r="B41" s="2">
        <v>7635</v>
      </c>
      <c r="C41" s="2" t="s">
        <v>1384</v>
      </c>
      <c r="D41" s="2" t="s">
        <v>1385</v>
      </c>
      <c r="E41" s="4" t="s">
        <v>1330</v>
      </c>
      <c r="F41" s="2" t="s">
        <v>1388</v>
      </c>
      <c r="G41" s="2" t="s">
        <v>1389</v>
      </c>
      <c r="H41" s="2" t="s">
        <v>184</v>
      </c>
      <c r="I41" s="2" t="s">
        <v>1002</v>
      </c>
      <c r="J41" s="2" t="s">
        <v>31</v>
      </c>
      <c r="K41" s="2" t="s">
        <v>31</v>
      </c>
      <c r="L41" s="2" t="s">
        <v>32</v>
      </c>
      <c r="M41" s="2" t="s">
        <v>1390</v>
      </c>
      <c r="N41" s="2" t="s">
        <v>143</v>
      </c>
      <c r="O41" s="2" t="s">
        <v>35</v>
      </c>
      <c r="P41" s="154">
        <v>31000</v>
      </c>
      <c r="Q41" s="153">
        <v>1</v>
      </c>
      <c r="R41" s="153">
        <v>385.54</v>
      </c>
      <c r="T41" s="153">
        <v>119.517</v>
      </c>
      <c r="U41" s="166">
        <v>1.36E-4</v>
      </c>
      <c r="V41" s="166">
        <v>3.3579370834435497E-2</v>
      </c>
      <c r="W41" s="166">
        <v>9.1134266164945299E-3</v>
      </c>
    </row>
    <row r="42" spans="1:23">
      <c r="A42" s="2" t="s">
        <v>26</v>
      </c>
      <c r="B42" s="2">
        <v>7635</v>
      </c>
      <c r="C42" s="2" t="s">
        <v>1393</v>
      </c>
      <c r="D42" s="2" t="s">
        <v>1394</v>
      </c>
      <c r="E42" s="4" t="s">
        <v>1330</v>
      </c>
      <c r="F42" s="2" t="s">
        <v>1403</v>
      </c>
      <c r="G42" s="2" t="s">
        <v>1404</v>
      </c>
      <c r="H42" s="2" t="s">
        <v>184</v>
      </c>
      <c r="I42" s="2" t="s">
        <v>1002</v>
      </c>
      <c r="J42" s="2" t="s">
        <v>31</v>
      </c>
      <c r="K42" s="2" t="s">
        <v>31</v>
      </c>
      <c r="L42" s="2" t="s">
        <v>32</v>
      </c>
      <c r="M42" s="2" t="s">
        <v>1390</v>
      </c>
      <c r="N42" s="2" t="s">
        <v>143</v>
      </c>
      <c r="O42" s="2" t="s">
        <v>35</v>
      </c>
      <c r="P42" s="154">
        <v>3400</v>
      </c>
      <c r="Q42" s="153">
        <v>1</v>
      </c>
      <c r="R42" s="153">
        <v>3874.92</v>
      </c>
      <c r="T42" s="153">
        <v>131.74700000000001</v>
      </c>
      <c r="U42" s="166">
        <v>1.46E-4</v>
      </c>
      <c r="V42" s="166">
        <v>3.7015453578710798E-2</v>
      </c>
      <c r="W42" s="166">
        <v>1.0045977976451599E-2</v>
      </c>
    </row>
    <row r="43" spans="1:23">
      <c r="A43" s="2" t="s">
        <v>26</v>
      </c>
      <c r="B43" s="2">
        <v>7635</v>
      </c>
      <c r="C43" s="2" t="s">
        <v>1479</v>
      </c>
      <c r="D43" s="2" t="s">
        <v>1480</v>
      </c>
      <c r="E43" s="4" t="s">
        <v>1330</v>
      </c>
      <c r="F43" s="2" t="s">
        <v>1481</v>
      </c>
      <c r="G43" s="2" t="s">
        <v>1482</v>
      </c>
      <c r="H43" s="2" t="s">
        <v>184</v>
      </c>
      <c r="I43" s="2" t="s">
        <v>1002</v>
      </c>
      <c r="J43" s="2" t="s">
        <v>31</v>
      </c>
      <c r="K43" s="2" t="s">
        <v>31</v>
      </c>
      <c r="L43" s="2" t="s">
        <v>32</v>
      </c>
      <c r="M43" s="2" t="s">
        <v>1390</v>
      </c>
      <c r="N43" s="2" t="s">
        <v>143</v>
      </c>
      <c r="O43" s="2" t="s">
        <v>35</v>
      </c>
      <c r="P43" s="154">
        <v>1700</v>
      </c>
      <c r="Q43" s="153">
        <v>1</v>
      </c>
      <c r="R43" s="153">
        <v>3809.11</v>
      </c>
      <c r="T43" s="153">
        <v>64.754999999999995</v>
      </c>
      <c r="U43" s="166">
        <v>2.1699999999999999E-4</v>
      </c>
      <c r="V43" s="166">
        <v>1.81933993967879E-2</v>
      </c>
      <c r="W43" s="166">
        <v>4.9376806708114696E-3</v>
      </c>
    </row>
    <row r="44" spans="1:23">
      <c r="A44" s="2" t="s">
        <v>26</v>
      </c>
      <c r="B44" s="2">
        <v>7635</v>
      </c>
      <c r="C44" s="2" t="s">
        <v>1479</v>
      </c>
      <c r="D44" s="2" t="s">
        <v>1480</v>
      </c>
      <c r="E44" s="4" t="s">
        <v>1330</v>
      </c>
      <c r="F44" s="2" t="s">
        <v>1483</v>
      </c>
      <c r="G44" s="2" t="s">
        <v>1484</v>
      </c>
      <c r="H44" s="2" t="s">
        <v>184</v>
      </c>
      <c r="I44" s="2" t="s">
        <v>1000</v>
      </c>
      <c r="J44" s="2" t="s">
        <v>31</v>
      </c>
      <c r="K44" s="2" t="s">
        <v>31</v>
      </c>
      <c r="L44" s="2" t="s">
        <v>32</v>
      </c>
      <c r="M44" s="2" t="s">
        <v>1368</v>
      </c>
      <c r="N44" s="2" t="s">
        <v>143</v>
      </c>
      <c r="O44" s="2" t="s">
        <v>35</v>
      </c>
      <c r="P44" s="154">
        <v>10750</v>
      </c>
      <c r="Q44" s="153">
        <v>1</v>
      </c>
      <c r="R44" s="153">
        <v>2014</v>
      </c>
      <c r="T44" s="153">
        <v>216.505</v>
      </c>
      <c r="U44" s="166">
        <v>7.2000000000000002E-5</v>
      </c>
      <c r="V44" s="166">
        <v>6.0828813900816597E-2</v>
      </c>
      <c r="W44" s="166">
        <v>1.65089135942059E-2</v>
      </c>
    </row>
    <row r="45" spans="1:23">
      <c r="A45" s="2" t="s">
        <v>26</v>
      </c>
      <c r="B45" s="2">
        <v>7635</v>
      </c>
      <c r="C45" s="2" t="s">
        <v>1479</v>
      </c>
      <c r="D45" s="2" t="s">
        <v>1480</v>
      </c>
      <c r="E45" s="4" t="s">
        <v>1330</v>
      </c>
      <c r="F45" s="2" t="s">
        <v>1485</v>
      </c>
      <c r="G45" s="2" t="s">
        <v>1486</v>
      </c>
      <c r="H45" s="2" t="s">
        <v>184</v>
      </c>
      <c r="I45" s="2" t="s">
        <v>1002</v>
      </c>
      <c r="J45" s="2" t="s">
        <v>31</v>
      </c>
      <c r="K45" s="2" t="s">
        <v>31</v>
      </c>
      <c r="L45" s="2" t="s">
        <v>32</v>
      </c>
      <c r="M45" s="2" t="s">
        <v>1390</v>
      </c>
      <c r="N45" s="2" t="s">
        <v>143</v>
      </c>
      <c r="O45" s="2" t="s">
        <v>35</v>
      </c>
      <c r="P45" s="154">
        <v>190000</v>
      </c>
      <c r="Q45" s="153">
        <v>1</v>
      </c>
      <c r="R45" s="153">
        <v>358.93</v>
      </c>
      <c r="T45" s="153">
        <v>681.96699999999998</v>
      </c>
      <c r="U45" s="166">
        <v>4.7800000000000002E-4</v>
      </c>
      <c r="V45" s="166">
        <v>0.191604091034841</v>
      </c>
      <c r="W45" s="166">
        <v>5.2001266839564103E-2</v>
      </c>
    </row>
    <row r="46" spans="1:23">
      <c r="A46" s="2" t="s">
        <v>26</v>
      </c>
      <c r="B46" s="2">
        <v>7635</v>
      </c>
      <c r="C46" s="2" t="s">
        <v>1405</v>
      </c>
      <c r="D46" s="2" t="s">
        <v>1406</v>
      </c>
      <c r="E46" s="4" t="s">
        <v>181</v>
      </c>
      <c r="F46" s="2" t="s">
        <v>1407</v>
      </c>
      <c r="G46" s="2" t="s">
        <v>1408</v>
      </c>
      <c r="H46" s="2" t="s">
        <v>184</v>
      </c>
      <c r="I46" s="2" t="s">
        <v>1001</v>
      </c>
      <c r="J46" s="2" t="s">
        <v>185</v>
      </c>
      <c r="K46" s="2" t="s">
        <v>186</v>
      </c>
      <c r="L46" s="2" t="s">
        <v>380</v>
      </c>
      <c r="M46" s="2" t="s">
        <v>753</v>
      </c>
      <c r="N46" s="2" t="s">
        <v>143</v>
      </c>
      <c r="O46" s="2" t="s">
        <v>191</v>
      </c>
      <c r="P46" s="154">
        <v>265</v>
      </c>
      <c r="Q46" s="153">
        <v>3.681</v>
      </c>
      <c r="R46" s="153">
        <v>102.27800000000001</v>
      </c>
      <c r="T46" s="153">
        <v>99.768000000000001</v>
      </c>
      <c r="U46" s="166">
        <v>6.0000000000000002E-6</v>
      </c>
      <c r="V46" s="166">
        <v>2.8030735083034199E-2</v>
      </c>
      <c r="W46" s="166">
        <v>7.6075292906817001E-3</v>
      </c>
    </row>
    <row r="47" spans="1:23">
      <c r="A47" s="2" t="s">
        <v>26</v>
      </c>
      <c r="B47" s="2">
        <v>7635</v>
      </c>
      <c r="C47" s="2" t="s">
        <v>1373</v>
      </c>
      <c r="D47" s="2" t="s">
        <v>1374</v>
      </c>
      <c r="E47" s="4" t="s">
        <v>181</v>
      </c>
      <c r="F47" s="2" t="s">
        <v>1487</v>
      </c>
      <c r="G47" s="2" t="s">
        <v>1488</v>
      </c>
      <c r="H47" s="2" t="s">
        <v>184</v>
      </c>
      <c r="I47" s="2" t="s">
        <v>1001</v>
      </c>
      <c r="J47" s="2" t="s">
        <v>185</v>
      </c>
      <c r="K47" s="2" t="s">
        <v>186</v>
      </c>
      <c r="L47" s="2" t="s">
        <v>362</v>
      </c>
      <c r="M47" s="2" t="s">
        <v>753</v>
      </c>
      <c r="N47" s="2" t="s">
        <v>143</v>
      </c>
      <c r="O47" s="2" t="s">
        <v>191</v>
      </c>
      <c r="P47" s="154">
        <v>143</v>
      </c>
      <c r="Q47" s="153">
        <v>3.681</v>
      </c>
      <c r="R47" s="153">
        <v>444.01</v>
      </c>
      <c r="S47" s="157">
        <v>0.06</v>
      </c>
      <c r="T47" s="153">
        <v>233.94</v>
      </c>
      <c r="U47" s="166">
        <v>0</v>
      </c>
      <c r="V47" s="166">
        <v>6.5727221412745396E-2</v>
      </c>
      <c r="W47" s="166">
        <v>1.78383392590808E-2</v>
      </c>
    </row>
    <row r="48" spans="1:23">
      <c r="A48" s="2" t="s">
        <v>26</v>
      </c>
      <c r="B48" s="2">
        <v>7635</v>
      </c>
      <c r="C48" s="2" t="s">
        <v>1409</v>
      </c>
      <c r="D48" s="2" t="s">
        <v>1410</v>
      </c>
      <c r="E48" s="4" t="s">
        <v>181</v>
      </c>
      <c r="F48" s="2" t="s">
        <v>1417</v>
      </c>
      <c r="G48" s="2" t="s">
        <v>1418</v>
      </c>
      <c r="H48" s="2" t="s">
        <v>184</v>
      </c>
      <c r="I48" s="2" t="s">
        <v>1003</v>
      </c>
      <c r="J48" s="2" t="s">
        <v>185</v>
      </c>
      <c r="K48" s="2" t="s">
        <v>316</v>
      </c>
      <c r="L48" s="2" t="s">
        <v>396</v>
      </c>
      <c r="M48" s="2" t="s">
        <v>750</v>
      </c>
      <c r="N48" s="2" t="s">
        <v>143</v>
      </c>
      <c r="O48" s="2" t="s">
        <v>191</v>
      </c>
      <c r="P48" s="154">
        <v>35180</v>
      </c>
      <c r="Q48" s="153">
        <v>3.681</v>
      </c>
      <c r="R48" s="153">
        <v>5.7430000000000003</v>
      </c>
      <c r="T48" s="153">
        <v>743.70500000000004</v>
      </c>
      <c r="U48" s="166">
        <v>1.0399999999999999E-4</v>
      </c>
      <c r="V48" s="166">
        <v>0.20894976480260999</v>
      </c>
      <c r="W48" s="166">
        <v>5.67088751439494E-2</v>
      </c>
    </row>
    <row r="49" spans="1:23">
      <c r="A49" s="2" t="s">
        <v>26</v>
      </c>
      <c r="B49" s="2">
        <v>7635</v>
      </c>
      <c r="C49" s="2" t="s">
        <v>1409</v>
      </c>
      <c r="D49" s="2" t="s">
        <v>1410</v>
      </c>
      <c r="E49" s="4" t="s">
        <v>181</v>
      </c>
      <c r="F49" s="2" t="s">
        <v>1419</v>
      </c>
      <c r="G49" s="2" t="s">
        <v>1420</v>
      </c>
      <c r="H49" s="2" t="s">
        <v>184</v>
      </c>
      <c r="I49" s="2" t="s">
        <v>1001</v>
      </c>
      <c r="J49" s="2" t="s">
        <v>185</v>
      </c>
      <c r="K49" s="2" t="s">
        <v>313</v>
      </c>
      <c r="L49" s="2" t="s">
        <v>384</v>
      </c>
      <c r="M49" s="2" t="s">
        <v>753</v>
      </c>
      <c r="N49" s="2" t="s">
        <v>143</v>
      </c>
      <c r="O49" s="2" t="s">
        <v>1200</v>
      </c>
      <c r="P49" s="154">
        <v>95</v>
      </c>
      <c r="Q49" s="153">
        <v>3.9790000000000001</v>
      </c>
      <c r="R49" s="153">
        <v>51.21</v>
      </c>
      <c r="T49" s="153">
        <v>19.358000000000001</v>
      </c>
      <c r="U49" s="166">
        <v>9.9999999999999995E-7</v>
      </c>
      <c r="V49" s="166">
        <v>5.4388195827302296E-3</v>
      </c>
      <c r="W49" s="166">
        <v>1.4760932654740301E-3</v>
      </c>
    </row>
    <row r="50" spans="1:23">
      <c r="A50" s="2" t="s">
        <v>26</v>
      </c>
      <c r="B50" s="2">
        <v>7635</v>
      </c>
      <c r="C50" s="2" t="s">
        <v>1409</v>
      </c>
      <c r="D50" s="2" t="s">
        <v>1410</v>
      </c>
      <c r="E50" s="4" t="s">
        <v>181</v>
      </c>
      <c r="F50" s="2" t="s">
        <v>1489</v>
      </c>
      <c r="G50" s="2" t="s">
        <v>1490</v>
      </c>
      <c r="H50" s="2" t="s">
        <v>184</v>
      </c>
      <c r="I50" s="2" t="s">
        <v>1001</v>
      </c>
      <c r="J50" s="2" t="s">
        <v>185</v>
      </c>
      <c r="K50" s="2" t="s">
        <v>186</v>
      </c>
      <c r="L50" s="2" t="s">
        <v>360</v>
      </c>
      <c r="M50" s="2" t="s">
        <v>753</v>
      </c>
      <c r="N50" s="2" t="s">
        <v>143</v>
      </c>
      <c r="O50" s="2" t="s">
        <v>191</v>
      </c>
      <c r="P50" s="154">
        <v>112</v>
      </c>
      <c r="Q50" s="153">
        <v>3.681</v>
      </c>
      <c r="R50" s="153">
        <v>525.73</v>
      </c>
      <c r="T50" s="153">
        <v>216.744</v>
      </c>
      <c r="U50" s="166">
        <v>0</v>
      </c>
      <c r="V50" s="166">
        <v>6.0895895030644902E-2</v>
      </c>
      <c r="W50" s="166">
        <v>1.6527119383619199E-2</v>
      </c>
    </row>
    <row r="51" spans="1:23">
      <c r="A51" s="2" t="s">
        <v>26</v>
      </c>
      <c r="B51" s="2">
        <v>7635</v>
      </c>
      <c r="C51" s="2" t="s">
        <v>1409</v>
      </c>
      <c r="D51" s="2" t="s">
        <v>1410</v>
      </c>
      <c r="E51" s="4" t="s">
        <v>181</v>
      </c>
      <c r="F51" s="2" t="s">
        <v>1423</v>
      </c>
      <c r="G51" s="2" t="s">
        <v>1424</v>
      </c>
      <c r="H51" s="2" t="s">
        <v>184</v>
      </c>
      <c r="I51" s="2" t="s">
        <v>1001</v>
      </c>
      <c r="J51" s="2" t="s">
        <v>185</v>
      </c>
      <c r="K51" s="2" t="s">
        <v>186</v>
      </c>
      <c r="L51" s="2" t="s">
        <v>360</v>
      </c>
      <c r="M51" s="2" t="s">
        <v>753</v>
      </c>
      <c r="N51" s="2" t="s">
        <v>143</v>
      </c>
      <c r="O51" s="2" t="s">
        <v>191</v>
      </c>
      <c r="P51" s="154">
        <v>35</v>
      </c>
      <c r="Q51" s="153">
        <v>3.681</v>
      </c>
      <c r="R51" s="153">
        <v>115.77</v>
      </c>
      <c r="T51" s="153">
        <v>14.914999999999999</v>
      </c>
      <c r="U51" s="166">
        <v>1.9999999999999999E-6</v>
      </c>
      <c r="V51" s="166">
        <v>4.1905527597921903E-3</v>
      </c>
      <c r="W51" s="166">
        <v>1.1373141935033099E-3</v>
      </c>
    </row>
    <row r="52" spans="1:23">
      <c r="A52" s="2" t="s">
        <v>26</v>
      </c>
      <c r="B52" s="2">
        <v>7635</v>
      </c>
      <c r="C52" s="2" t="s">
        <v>1360</v>
      </c>
      <c r="D52" s="2" t="s">
        <v>1361</v>
      </c>
      <c r="E52" s="4" t="s">
        <v>181</v>
      </c>
      <c r="F52" s="2" t="s">
        <v>1433</v>
      </c>
      <c r="G52" s="2" t="s">
        <v>1434</v>
      </c>
      <c r="H52" s="2" t="s">
        <v>184</v>
      </c>
      <c r="I52" s="2" t="s">
        <v>1001</v>
      </c>
      <c r="J52" s="2" t="s">
        <v>185</v>
      </c>
      <c r="K52" s="2" t="s">
        <v>271</v>
      </c>
      <c r="L52" s="2" t="s">
        <v>364</v>
      </c>
      <c r="M52" s="2" t="s">
        <v>753</v>
      </c>
      <c r="N52" s="2" t="s">
        <v>143</v>
      </c>
      <c r="O52" s="2" t="s">
        <v>1201</v>
      </c>
      <c r="P52" s="154">
        <v>330</v>
      </c>
      <c r="Q52" s="153">
        <v>2.4329999999999998</v>
      </c>
      <c r="R52" s="153">
        <v>2925.5</v>
      </c>
      <c r="T52" s="153">
        <v>23.492000000000001</v>
      </c>
      <c r="U52" s="166">
        <v>0</v>
      </c>
      <c r="V52" s="166">
        <v>6.6003803672877396E-3</v>
      </c>
      <c r="W52" s="166">
        <v>1.79134035639948E-3</v>
      </c>
    </row>
    <row r="53" spans="1:23">
      <c r="A53" s="2" t="s">
        <v>26</v>
      </c>
      <c r="B53" s="2">
        <v>7635</v>
      </c>
      <c r="C53" s="2" t="s">
        <v>1373</v>
      </c>
      <c r="D53" s="2" t="s">
        <v>1374</v>
      </c>
      <c r="E53" s="4" t="s">
        <v>181</v>
      </c>
      <c r="F53" s="2" t="s">
        <v>1435</v>
      </c>
      <c r="G53" s="2" t="s">
        <v>1436</v>
      </c>
      <c r="H53" s="2" t="s">
        <v>184</v>
      </c>
      <c r="I53" s="2" t="s">
        <v>1001</v>
      </c>
      <c r="J53" s="2" t="s">
        <v>185</v>
      </c>
      <c r="K53" s="2" t="s">
        <v>186</v>
      </c>
      <c r="L53" s="2" t="s">
        <v>396</v>
      </c>
      <c r="M53" s="2" t="s">
        <v>753</v>
      </c>
      <c r="N53" s="2" t="s">
        <v>143</v>
      </c>
      <c r="O53" s="2" t="s">
        <v>191</v>
      </c>
      <c r="P53" s="154">
        <v>1</v>
      </c>
      <c r="Q53" s="153">
        <v>3.681</v>
      </c>
      <c r="R53" s="153">
        <v>1025.24</v>
      </c>
      <c r="T53" s="153">
        <v>3.774</v>
      </c>
      <c r="U53" s="166">
        <v>0</v>
      </c>
      <c r="V53" s="166">
        <v>1.0603098042792599E-3</v>
      </c>
      <c r="W53" s="166">
        <v>2.87767618985264E-4</v>
      </c>
    </row>
    <row r="54" spans="1:23">
      <c r="A54" s="2" t="s">
        <v>26</v>
      </c>
      <c r="B54" s="2">
        <v>7635</v>
      </c>
      <c r="C54" s="2" t="s">
        <v>1437</v>
      </c>
      <c r="D54" s="2" t="s">
        <v>1438</v>
      </c>
      <c r="E54" s="4" t="s">
        <v>181</v>
      </c>
      <c r="F54" s="2" t="s">
        <v>1439</v>
      </c>
      <c r="G54" s="2" t="s">
        <v>1440</v>
      </c>
      <c r="H54" s="2" t="s">
        <v>184</v>
      </c>
      <c r="I54" s="2" t="s">
        <v>1001</v>
      </c>
      <c r="J54" s="2" t="s">
        <v>185</v>
      </c>
      <c r="K54" s="2" t="s">
        <v>186</v>
      </c>
      <c r="L54" s="2" t="s">
        <v>360</v>
      </c>
      <c r="M54" s="2" t="s">
        <v>753</v>
      </c>
      <c r="N54" s="2" t="s">
        <v>143</v>
      </c>
      <c r="O54" s="2" t="s">
        <v>191</v>
      </c>
      <c r="P54" s="154">
        <v>1810</v>
      </c>
      <c r="Q54" s="153">
        <v>3.681</v>
      </c>
      <c r="R54" s="153">
        <v>61.53</v>
      </c>
      <c r="T54" s="153">
        <v>409.95</v>
      </c>
      <c r="U54" s="166">
        <v>6.0000000000000002E-6</v>
      </c>
      <c r="V54" s="166">
        <v>0.115178846597595</v>
      </c>
      <c r="W54" s="166">
        <v>3.1259488791946802E-2</v>
      </c>
    </row>
    <row r="55" spans="1:23">
      <c r="A55" s="2" t="s">
        <v>26</v>
      </c>
      <c r="B55" s="2">
        <v>7635</v>
      </c>
      <c r="C55" s="2" t="s">
        <v>1437</v>
      </c>
      <c r="D55" s="2" t="s">
        <v>1438</v>
      </c>
      <c r="E55" s="4" t="s">
        <v>181</v>
      </c>
      <c r="F55" s="2" t="s">
        <v>1491</v>
      </c>
      <c r="G55" s="2" t="s">
        <v>1492</v>
      </c>
      <c r="H55" s="2" t="s">
        <v>184</v>
      </c>
      <c r="I55" s="2" t="s">
        <v>1001</v>
      </c>
      <c r="J55" s="2" t="s">
        <v>185</v>
      </c>
      <c r="K55" s="2" t="s">
        <v>288</v>
      </c>
      <c r="L55" s="2" t="s">
        <v>360</v>
      </c>
      <c r="M55" s="2" t="s">
        <v>753</v>
      </c>
      <c r="N55" s="2" t="s">
        <v>143</v>
      </c>
      <c r="O55" s="2" t="s">
        <v>191</v>
      </c>
      <c r="P55" s="154">
        <v>95</v>
      </c>
      <c r="Q55" s="153">
        <v>3.681</v>
      </c>
      <c r="R55" s="153">
        <v>65.78</v>
      </c>
      <c r="T55" s="153">
        <v>23.003</v>
      </c>
      <c r="U55" s="166">
        <v>5.0000000000000004E-6</v>
      </c>
      <c r="V55" s="166">
        <v>6.4628594260090601E-3</v>
      </c>
      <c r="W55" s="166">
        <v>1.75401723284383E-3</v>
      </c>
    </row>
    <row r="56" spans="1:23">
      <c r="A56" s="2" t="s">
        <v>26</v>
      </c>
      <c r="B56" s="2">
        <v>7635</v>
      </c>
      <c r="C56" s="2" t="s">
        <v>1445</v>
      </c>
      <c r="D56" s="2" t="s">
        <v>1446</v>
      </c>
      <c r="E56" s="4" t="s">
        <v>181</v>
      </c>
      <c r="F56" s="2" t="s">
        <v>1447</v>
      </c>
      <c r="G56" s="2" t="s">
        <v>1448</v>
      </c>
      <c r="H56" s="2" t="s">
        <v>184</v>
      </c>
      <c r="I56" s="2" t="s">
        <v>1003</v>
      </c>
      <c r="J56" s="2" t="s">
        <v>185</v>
      </c>
      <c r="K56" s="2" t="s">
        <v>186</v>
      </c>
      <c r="L56" s="2" t="s">
        <v>396</v>
      </c>
      <c r="M56" s="2" t="s">
        <v>750</v>
      </c>
      <c r="N56" s="2" t="s">
        <v>143</v>
      </c>
      <c r="O56" s="2" t="s">
        <v>191</v>
      </c>
      <c r="P56" s="154">
        <v>660</v>
      </c>
      <c r="Q56" s="153">
        <v>3.681</v>
      </c>
      <c r="R56" s="153">
        <v>27.605</v>
      </c>
      <c r="T56" s="153">
        <v>67.064999999999998</v>
      </c>
      <c r="U56" s="166">
        <v>3.0000000000000001E-6</v>
      </c>
      <c r="V56" s="166">
        <v>1.88425172809343E-2</v>
      </c>
      <c r="W56" s="166">
        <v>5.1138509817976402E-3</v>
      </c>
    </row>
    <row r="57" spans="1:23">
      <c r="A57" s="2" t="s">
        <v>26</v>
      </c>
      <c r="B57" s="2">
        <v>7635</v>
      </c>
      <c r="C57" s="2" t="s">
        <v>1462</v>
      </c>
      <c r="D57" s="2" t="s">
        <v>1463</v>
      </c>
      <c r="E57" s="4" t="s">
        <v>181</v>
      </c>
      <c r="F57" s="2" t="s">
        <v>1464</v>
      </c>
      <c r="G57" s="2" t="s">
        <v>1465</v>
      </c>
      <c r="H57" s="2" t="s">
        <v>184</v>
      </c>
      <c r="I57" s="2" t="s">
        <v>1003</v>
      </c>
      <c r="J57" s="2" t="s">
        <v>185</v>
      </c>
      <c r="K57" s="2" t="s">
        <v>186</v>
      </c>
      <c r="L57" s="2" t="s">
        <v>396</v>
      </c>
      <c r="M57" s="2" t="s">
        <v>750</v>
      </c>
      <c r="N57" s="2" t="s">
        <v>143</v>
      </c>
      <c r="O57" s="2" t="s">
        <v>191</v>
      </c>
      <c r="P57" s="154">
        <v>405</v>
      </c>
      <c r="Q57" s="153">
        <v>3.681</v>
      </c>
      <c r="R57" s="153">
        <v>55.25</v>
      </c>
      <c r="T57" s="153">
        <v>82.367000000000004</v>
      </c>
      <c r="U57" s="166">
        <v>0</v>
      </c>
      <c r="V57" s="166">
        <v>2.31416617162848E-2</v>
      </c>
      <c r="W57" s="166">
        <v>6.2806369087423496E-3</v>
      </c>
    </row>
    <row r="58" spans="1:23">
      <c r="A58" s="2" t="s">
        <v>26</v>
      </c>
      <c r="B58" s="2">
        <v>7635</v>
      </c>
      <c r="C58" s="2" t="s">
        <v>1462</v>
      </c>
      <c r="D58" s="2" t="s">
        <v>1463</v>
      </c>
      <c r="E58" s="4" t="s">
        <v>181</v>
      </c>
      <c r="F58" s="2" t="s">
        <v>1466</v>
      </c>
      <c r="G58" s="2" t="s">
        <v>1467</v>
      </c>
      <c r="H58" s="2" t="s">
        <v>184</v>
      </c>
      <c r="I58" s="2" t="s">
        <v>1001</v>
      </c>
      <c r="J58" s="2" t="s">
        <v>185</v>
      </c>
      <c r="K58" s="2" t="s">
        <v>1468</v>
      </c>
      <c r="L58" s="2" t="s">
        <v>396</v>
      </c>
      <c r="M58" s="2" t="s">
        <v>753</v>
      </c>
      <c r="N58" s="2" t="s">
        <v>143</v>
      </c>
      <c r="O58" s="2" t="s">
        <v>191</v>
      </c>
      <c r="P58" s="154">
        <v>20</v>
      </c>
      <c r="Q58" s="153">
        <v>3.681</v>
      </c>
      <c r="R58" s="153">
        <v>56.825000000000003</v>
      </c>
      <c r="S58" s="157">
        <v>3.0000000000000001E-3</v>
      </c>
      <c r="T58" s="153">
        <v>4.1950000000000003</v>
      </c>
      <c r="U58" s="166">
        <v>0</v>
      </c>
      <c r="V58" s="166">
        <v>1.17848857347963E-3</v>
      </c>
      <c r="W58" s="166">
        <v>3.1984128546476702E-4</v>
      </c>
    </row>
    <row r="59" spans="1:23">
      <c r="A59" s="2" t="s">
        <v>26</v>
      </c>
      <c r="B59" s="2">
        <v>7635</v>
      </c>
      <c r="C59" s="2" t="s">
        <v>1462</v>
      </c>
      <c r="D59" s="2" t="s">
        <v>1463</v>
      </c>
      <c r="E59" s="4" t="s">
        <v>181</v>
      </c>
      <c r="F59" s="2" t="s">
        <v>1469</v>
      </c>
      <c r="G59" s="2" t="s">
        <v>1470</v>
      </c>
      <c r="H59" s="2" t="s">
        <v>184</v>
      </c>
      <c r="I59" s="2" t="s">
        <v>1001</v>
      </c>
      <c r="J59" s="2" t="s">
        <v>185</v>
      </c>
      <c r="K59" s="2" t="s">
        <v>186</v>
      </c>
      <c r="L59" s="2" t="s">
        <v>360</v>
      </c>
      <c r="M59" s="2" t="s">
        <v>753</v>
      </c>
      <c r="N59" s="2" t="s">
        <v>143</v>
      </c>
      <c r="O59" s="2" t="s">
        <v>191</v>
      </c>
      <c r="P59" s="154">
        <v>192</v>
      </c>
      <c r="Q59" s="153">
        <v>3.681</v>
      </c>
      <c r="R59" s="153">
        <v>480.7</v>
      </c>
      <c r="T59" s="153">
        <v>339.73599999999999</v>
      </c>
      <c r="U59" s="166">
        <v>0</v>
      </c>
      <c r="V59" s="166">
        <v>9.5451462291826106E-2</v>
      </c>
      <c r="W59" s="166">
        <v>2.5905485285078099E-2</v>
      </c>
    </row>
    <row r="60" spans="1:23">
      <c r="A60" s="2" t="s">
        <v>26</v>
      </c>
      <c r="B60" s="2">
        <v>9479</v>
      </c>
      <c r="C60" s="2" t="s">
        <v>1377</v>
      </c>
      <c r="D60" s="2" t="s">
        <v>1378</v>
      </c>
      <c r="E60" s="4" t="s">
        <v>1330</v>
      </c>
      <c r="F60" s="2" t="s">
        <v>1382</v>
      </c>
      <c r="G60" s="2" t="s">
        <v>1383</v>
      </c>
      <c r="H60" s="2" t="s">
        <v>184</v>
      </c>
      <c r="I60" s="2" t="s">
        <v>1000</v>
      </c>
      <c r="J60" s="2" t="s">
        <v>31</v>
      </c>
      <c r="K60" s="2" t="s">
        <v>31</v>
      </c>
      <c r="L60" s="2" t="s">
        <v>32</v>
      </c>
      <c r="M60" s="2" t="s">
        <v>1368</v>
      </c>
      <c r="N60" s="2" t="s">
        <v>143</v>
      </c>
      <c r="O60" s="2" t="s">
        <v>35</v>
      </c>
      <c r="P60" s="154">
        <v>30850</v>
      </c>
      <c r="Q60" s="153">
        <v>1</v>
      </c>
      <c r="R60" s="153">
        <v>3091</v>
      </c>
      <c r="T60" s="153">
        <v>953.57299999999998</v>
      </c>
      <c r="U60" s="166">
        <v>8.5599999999999999E-4</v>
      </c>
      <c r="V60" s="166">
        <v>3.2167714083256999E-2</v>
      </c>
      <c r="W60" s="166">
        <v>2.3882855966704399E-2</v>
      </c>
    </row>
    <row r="61" spans="1:23">
      <c r="A61" s="2" t="s">
        <v>26</v>
      </c>
      <c r="B61" s="2">
        <v>9479</v>
      </c>
      <c r="C61" s="2" t="s">
        <v>1377</v>
      </c>
      <c r="D61" s="2" t="s">
        <v>1378</v>
      </c>
      <c r="E61" s="4" t="s">
        <v>1330</v>
      </c>
      <c r="F61" s="2" t="s">
        <v>1493</v>
      </c>
      <c r="G61" s="2" t="s">
        <v>1494</v>
      </c>
      <c r="H61" s="2" t="s">
        <v>184</v>
      </c>
      <c r="I61" s="2" t="s">
        <v>1001</v>
      </c>
      <c r="J61" s="2" t="s">
        <v>31</v>
      </c>
      <c r="K61" s="2" t="s">
        <v>186</v>
      </c>
      <c r="L61" s="2" t="s">
        <v>32</v>
      </c>
      <c r="M61" s="2" t="s">
        <v>1495</v>
      </c>
      <c r="N61" s="2" t="s">
        <v>143</v>
      </c>
      <c r="O61" s="2" t="s">
        <v>35</v>
      </c>
      <c r="P61" s="154">
        <v>29600</v>
      </c>
      <c r="Q61" s="153">
        <v>1</v>
      </c>
      <c r="R61" s="153">
        <v>6781</v>
      </c>
      <c r="T61" s="153">
        <v>2007.1759999999999</v>
      </c>
      <c r="U61" s="166">
        <v>1.214E-3</v>
      </c>
      <c r="V61" s="166">
        <v>6.7709792357668802E-2</v>
      </c>
      <c r="W61" s="166">
        <v>5.0271001981311202E-2</v>
      </c>
    </row>
    <row r="62" spans="1:23">
      <c r="A62" s="2" t="s">
        <v>26</v>
      </c>
      <c r="B62" s="2">
        <v>9479</v>
      </c>
      <c r="C62" s="2" t="s">
        <v>1384</v>
      </c>
      <c r="D62" s="2" t="s">
        <v>1385</v>
      </c>
      <c r="E62" s="4" t="s">
        <v>1330</v>
      </c>
      <c r="F62" s="2" t="s">
        <v>1496</v>
      </c>
      <c r="G62" s="2" t="s">
        <v>1497</v>
      </c>
      <c r="H62" s="2" t="s">
        <v>184</v>
      </c>
      <c r="I62" s="2" t="s">
        <v>1001</v>
      </c>
      <c r="J62" s="2" t="s">
        <v>31</v>
      </c>
      <c r="K62" s="2" t="s">
        <v>186</v>
      </c>
      <c r="L62" s="2" t="s">
        <v>32</v>
      </c>
      <c r="M62" s="2" t="s">
        <v>1495</v>
      </c>
      <c r="N62" s="2" t="s">
        <v>143</v>
      </c>
      <c r="O62" s="2" t="s">
        <v>35</v>
      </c>
      <c r="P62" s="154">
        <v>42900</v>
      </c>
      <c r="Q62" s="153">
        <v>1</v>
      </c>
      <c r="R62" s="153">
        <v>5178</v>
      </c>
      <c r="T62" s="153">
        <v>2221.3620000000001</v>
      </c>
      <c r="U62" s="166">
        <v>3.5300000000000002E-4</v>
      </c>
      <c r="V62" s="166">
        <v>7.4935112701235804E-2</v>
      </c>
      <c r="W62" s="166">
        <v>5.5635426840102503E-2</v>
      </c>
    </row>
    <row r="63" spans="1:23">
      <c r="A63" s="2" t="s">
        <v>26</v>
      </c>
      <c r="B63" s="2">
        <v>9479</v>
      </c>
      <c r="C63" s="2" t="s">
        <v>1384</v>
      </c>
      <c r="D63" s="2" t="s">
        <v>1385</v>
      </c>
      <c r="E63" s="4" t="s">
        <v>1330</v>
      </c>
      <c r="F63" s="2" t="s">
        <v>1386</v>
      </c>
      <c r="G63" s="2" t="s">
        <v>1387</v>
      </c>
      <c r="H63" s="2" t="s">
        <v>184</v>
      </c>
      <c r="I63" s="2" t="s">
        <v>1000</v>
      </c>
      <c r="J63" s="2" t="s">
        <v>31</v>
      </c>
      <c r="K63" s="2" t="s">
        <v>31</v>
      </c>
      <c r="L63" s="2" t="s">
        <v>32</v>
      </c>
      <c r="M63" s="2" t="s">
        <v>1368</v>
      </c>
      <c r="N63" s="2" t="s">
        <v>143</v>
      </c>
      <c r="O63" s="2" t="s">
        <v>35</v>
      </c>
      <c r="P63" s="154">
        <v>30520</v>
      </c>
      <c r="Q63" s="153">
        <v>1</v>
      </c>
      <c r="R63" s="153">
        <v>2053</v>
      </c>
      <c r="T63" s="153">
        <v>626.57600000000002</v>
      </c>
      <c r="U63" s="166">
        <v>6.2600000000000004E-4</v>
      </c>
      <c r="V63" s="166">
        <v>2.1136813001142798E-2</v>
      </c>
      <c r="W63" s="166">
        <v>1.5692985183681601E-2</v>
      </c>
    </row>
    <row r="64" spans="1:23">
      <c r="A64" s="2" t="s">
        <v>26</v>
      </c>
      <c r="B64" s="2">
        <v>9479</v>
      </c>
      <c r="C64" s="2" t="s">
        <v>1384</v>
      </c>
      <c r="D64" s="2" t="s">
        <v>1385</v>
      </c>
      <c r="E64" s="4" t="s">
        <v>1330</v>
      </c>
      <c r="F64" s="2" t="s">
        <v>1391</v>
      </c>
      <c r="G64" s="2" t="s">
        <v>1392</v>
      </c>
      <c r="H64" s="2" t="s">
        <v>184</v>
      </c>
      <c r="I64" s="2" t="s">
        <v>1000</v>
      </c>
      <c r="J64" s="2" t="s">
        <v>31</v>
      </c>
      <c r="K64" s="2" t="s">
        <v>31</v>
      </c>
      <c r="L64" s="2" t="s">
        <v>32</v>
      </c>
      <c r="M64" s="2" t="s">
        <v>1368</v>
      </c>
      <c r="N64" s="2" t="s">
        <v>143</v>
      </c>
      <c r="O64" s="2" t="s">
        <v>35</v>
      </c>
      <c r="P64" s="154">
        <v>66100</v>
      </c>
      <c r="Q64" s="153">
        <v>1</v>
      </c>
      <c r="R64" s="153">
        <v>2014</v>
      </c>
      <c r="T64" s="153">
        <v>1331.2539999999999</v>
      </c>
      <c r="U64" s="166">
        <v>1.16E-3</v>
      </c>
      <c r="V64" s="166">
        <v>4.4908334852208201E-2</v>
      </c>
      <c r="W64" s="166">
        <v>3.3342104763921299E-2</v>
      </c>
    </row>
    <row r="65" spans="1:23">
      <c r="A65" s="2" t="s">
        <v>26</v>
      </c>
      <c r="B65" s="2">
        <v>9479</v>
      </c>
      <c r="C65" s="2" t="s">
        <v>1498</v>
      </c>
      <c r="D65" s="2" t="s">
        <v>1499</v>
      </c>
      <c r="E65" s="4" t="s">
        <v>1330</v>
      </c>
      <c r="F65" s="2" t="s">
        <v>1500</v>
      </c>
      <c r="G65" s="2" t="s">
        <v>1501</v>
      </c>
      <c r="H65" s="2" t="s">
        <v>184</v>
      </c>
      <c r="I65" s="2" t="s">
        <v>1001</v>
      </c>
      <c r="J65" s="2" t="s">
        <v>31</v>
      </c>
      <c r="K65" s="2" t="s">
        <v>186</v>
      </c>
      <c r="L65" s="2" t="s">
        <v>32</v>
      </c>
      <c r="M65" s="2" t="s">
        <v>1495</v>
      </c>
      <c r="N65" s="2" t="s">
        <v>143</v>
      </c>
      <c r="O65" s="2" t="s">
        <v>35</v>
      </c>
      <c r="P65" s="154">
        <v>17100</v>
      </c>
      <c r="Q65" s="153">
        <v>1</v>
      </c>
      <c r="R65" s="153">
        <v>8713</v>
      </c>
      <c r="T65" s="153">
        <v>1489.923</v>
      </c>
      <c r="U65" s="166">
        <v>1.286E-3</v>
      </c>
      <c r="V65" s="166">
        <v>5.0260852540542002E-2</v>
      </c>
      <c r="W65" s="166">
        <v>3.7316070979824999E-2</v>
      </c>
    </row>
    <row r="66" spans="1:23">
      <c r="A66" s="2" t="s">
        <v>26</v>
      </c>
      <c r="B66" s="2">
        <v>9479</v>
      </c>
      <c r="C66" s="2" t="s">
        <v>1502</v>
      </c>
      <c r="D66" s="2" t="s">
        <v>1503</v>
      </c>
      <c r="E66" s="4" t="s">
        <v>1330</v>
      </c>
      <c r="F66" s="2" t="s">
        <v>1504</v>
      </c>
      <c r="G66" s="2" t="s">
        <v>1505</v>
      </c>
      <c r="H66" s="2" t="s">
        <v>184</v>
      </c>
      <c r="I66" s="2" t="s">
        <v>1000</v>
      </c>
      <c r="J66" s="2" t="s">
        <v>31</v>
      </c>
      <c r="K66" s="2" t="s">
        <v>31</v>
      </c>
      <c r="L66" s="2" t="s">
        <v>32</v>
      </c>
      <c r="M66" s="2" t="s">
        <v>1368</v>
      </c>
      <c r="N66" s="2" t="s">
        <v>143</v>
      </c>
      <c r="O66" s="2" t="s">
        <v>35</v>
      </c>
      <c r="P66" s="154">
        <v>59100</v>
      </c>
      <c r="Q66" s="153">
        <v>1</v>
      </c>
      <c r="R66" s="153">
        <v>2006</v>
      </c>
      <c r="T66" s="153">
        <v>1185.546</v>
      </c>
      <c r="U66" s="166">
        <v>1.176E-3</v>
      </c>
      <c r="V66" s="166">
        <v>3.9993041711571302E-2</v>
      </c>
      <c r="W66" s="166">
        <v>2.9692755052340002E-2</v>
      </c>
    </row>
    <row r="67" spans="1:23">
      <c r="A67" s="2" t="s">
        <v>26</v>
      </c>
      <c r="B67" s="2">
        <v>9479</v>
      </c>
      <c r="C67" s="2" t="s">
        <v>1393</v>
      </c>
      <c r="D67" s="2" t="s">
        <v>1394</v>
      </c>
      <c r="E67" s="4" t="s">
        <v>1330</v>
      </c>
      <c r="F67" s="2" t="s">
        <v>1399</v>
      </c>
      <c r="G67" s="2" t="s">
        <v>1400</v>
      </c>
      <c r="H67" s="2" t="s">
        <v>184</v>
      </c>
      <c r="I67" s="2" t="s">
        <v>1000</v>
      </c>
      <c r="J67" s="2" t="s">
        <v>31</v>
      </c>
      <c r="K67" s="2" t="s">
        <v>31</v>
      </c>
      <c r="L67" s="2" t="s">
        <v>32</v>
      </c>
      <c r="M67" s="2" t="s">
        <v>1368</v>
      </c>
      <c r="N67" s="2" t="s">
        <v>143</v>
      </c>
      <c r="O67" s="2" t="s">
        <v>35</v>
      </c>
      <c r="P67" s="154">
        <v>7050</v>
      </c>
      <c r="Q67" s="153">
        <v>1</v>
      </c>
      <c r="R67" s="153">
        <v>20050</v>
      </c>
      <c r="T67" s="153">
        <v>1413.5250000000001</v>
      </c>
      <c r="U67" s="166">
        <v>1.9900000000000001E-4</v>
      </c>
      <c r="V67" s="166">
        <v>4.7683653173600002E-2</v>
      </c>
      <c r="W67" s="166">
        <v>3.5402634385640799E-2</v>
      </c>
    </row>
    <row r="68" spans="1:23">
      <c r="A68" s="2" t="s">
        <v>26</v>
      </c>
      <c r="B68" s="2">
        <v>9479</v>
      </c>
      <c r="C68" s="2" t="s">
        <v>1393</v>
      </c>
      <c r="D68" s="2" t="s">
        <v>1394</v>
      </c>
      <c r="E68" s="4" t="s">
        <v>1330</v>
      </c>
      <c r="F68" s="2" t="s">
        <v>1401</v>
      </c>
      <c r="G68" s="2" t="s">
        <v>1402</v>
      </c>
      <c r="H68" s="2" t="s">
        <v>184</v>
      </c>
      <c r="I68" s="2" t="s">
        <v>1000</v>
      </c>
      <c r="J68" s="2" t="s">
        <v>31</v>
      </c>
      <c r="K68" s="2" t="s">
        <v>31</v>
      </c>
      <c r="L68" s="2" t="s">
        <v>32</v>
      </c>
      <c r="M68" s="2" t="s">
        <v>1368</v>
      </c>
      <c r="N68" s="2" t="s">
        <v>143</v>
      </c>
      <c r="O68" s="2" t="s">
        <v>35</v>
      </c>
      <c r="P68" s="154">
        <v>5680</v>
      </c>
      <c r="Q68" s="153">
        <v>1</v>
      </c>
      <c r="R68" s="153">
        <v>8947</v>
      </c>
      <c r="T68" s="153">
        <v>508.19</v>
      </c>
      <c r="U68" s="166">
        <v>5.3699999999999998E-3</v>
      </c>
      <c r="V68" s="166">
        <v>1.7143196358628598E-2</v>
      </c>
      <c r="W68" s="166">
        <v>1.2727932372887E-2</v>
      </c>
    </row>
    <row r="69" spans="1:23">
      <c r="A69" s="2" t="s">
        <v>26</v>
      </c>
      <c r="B69" s="2">
        <v>9479</v>
      </c>
      <c r="C69" s="2" t="s">
        <v>1405</v>
      </c>
      <c r="D69" s="2" t="s">
        <v>1406</v>
      </c>
      <c r="E69" s="4" t="s">
        <v>181</v>
      </c>
      <c r="F69" s="2" t="s">
        <v>1407</v>
      </c>
      <c r="G69" s="2" t="s">
        <v>1408</v>
      </c>
      <c r="H69" s="2" t="s">
        <v>184</v>
      </c>
      <c r="I69" s="2" t="s">
        <v>1001</v>
      </c>
      <c r="J69" s="2" t="s">
        <v>185</v>
      </c>
      <c r="K69" s="2" t="s">
        <v>186</v>
      </c>
      <c r="L69" s="2" t="s">
        <v>380</v>
      </c>
      <c r="M69" s="2" t="s">
        <v>753</v>
      </c>
      <c r="N69" s="2" t="s">
        <v>143</v>
      </c>
      <c r="O69" s="2" t="s">
        <v>191</v>
      </c>
      <c r="P69" s="154">
        <v>4930</v>
      </c>
      <c r="Q69" s="153">
        <v>3.681</v>
      </c>
      <c r="R69" s="153">
        <v>102.27800000000001</v>
      </c>
      <c r="T69" s="153">
        <v>1856.069</v>
      </c>
      <c r="U69" s="166">
        <v>1.06E-4</v>
      </c>
      <c r="V69" s="166">
        <v>6.2612369716228605E-2</v>
      </c>
      <c r="W69" s="166">
        <v>4.6486430580563197E-2</v>
      </c>
    </row>
    <row r="70" spans="1:23">
      <c r="A70" s="2" t="s">
        <v>26</v>
      </c>
      <c r="B70" s="2">
        <v>9479</v>
      </c>
      <c r="C70" s="2" t="s">
        <v>1409</v>
      </c>
      <c r="D70" s="2" t="s">
        <v>1410</v>
      </c>
      <c r="E70" s="4" t="s">
        <v>181</v>
      </c>
      <c r="F70" s="2" t="s">
        <v>1411</v>
      </c>
      <c r="G70" s="2" t="s">
        <v>1412</v>
      </c>
      <c r="H70" s="2" t="s">
        <v>184</v>
      </c>
      <c r="I70" s="2" t="s">
        <v>1001</v>
      </c>
      <c r="J70" s="2" t="s">
        <v>185</v>
      </c>
      <c r="K70" s="2" t="s">
        <v>186</v>
      </c>
      <c r="L70" s="2" t="s">
        <v>360</v>
      </c>
      <c r="M70" s="2" t="s">
        <v>753</v>
      </c>
      <c r="N70" s="2" t="s">
        <v>143</v>
      </c>
      <c r="O70" s="2" t="s">
        <v>191</v>
      </c>
      <c r="P70" s="154">
        <v>450</v>
      </c>
      <c r="Q70" s="153">
        <v>3.681</v>
      </c>
      <c r="R70" s="153">
        <v>210.3</v>
      </c>
      <c r="T70" s="153">
        <v>348.351</v>
      </c>
      <c r="U70" s="166">
        <v>1.9999999999999999E-6</v>
      </c>
      <c r="V70" s="166">
        <v>1.1751238222929099E-2</v>
      </c>
      <c r="W70" s="166">
        <v>8.7246836745146408E-3</v>
      </c>
    </row>
    <row r="71" spans="1:23">
      <c r="A71" s="2" t="s">
        <v>26</v>
      </c>
      <c r="B71" s="2">
        <v>9479</v>
      </c>
      <c r="C71" s="2" t="s">
        <v>1506</v>
      </c>
      <c r="D71" s="2" t="s">
        <v>1507</v>
      </c>
      <c r="E71" s="4" t="s">
        <v>181</v>
      </c>
      <c r="F71" s="2" t="s">
        <v>1508</v>
      </c>
      <c r="G71" s="2" t="s">
        <v>1509</v>
      </c>
      <c r="H71" s="2" t="s">
        <v>184</v>
      </c>
      <c r="I71" s="2" t="s">
        <v>1001</v>
      </c>
      <c r="J71" s="2" t="s">
        <v>185</v>
      </c>
      <c r="K71" s="2" t="s">
        <v>316</v>
      </c>
      <c r="L71" s="2" t="s">
        <v>362</v>
      </c>
      <c r="M71" s="2" t="s">
        <v>753</v>
      </c>
      <c r="N71" s="2" t="s">
        <v>143</v>
      </c>
      <c r="O71" s="2" t="s">
        <v>191</v>
      </c>
      <c r="P71" s="154">
        <v>1120</v>
      </c>
      <c r="Q71" s="153">
        <v>3.681</v>
      </c>
      <c r="R71" s="153">
        <v>29.75</v>
      </c>
      <c r="T71" s="153">
        <v>122.651</v>
      </c>
      <c r="U71" s="166">
        <v>2.5999999999999998E-5</v>
      </c>
      <c r="V71" s="166">
        <v>4.1374888528345503E-3</v>
      </c>
      <c r="W71" s="166">
        <v>3.0718704499902599E-3</v>
      </c>
    </row>
    <row r="72" spans="1:23">
      <c r="A72" s="2" t="s">
        <v>26</v>
      </c>
      <c r="B72" s="2">
        <v>9479</v>
      </c>
      <c r="C72" s="2" t="s">
        <v>1373</v>
      </c>
      <c r="D72" s="2" t="s">
        <v>1374</v>
      </c>
      <c r="E72" s="4" t="s">
        <v>181</v>
      </c>
      <c r="F72" s="2" t="s">
        <v>1487</v>
      </c>
      <c r="G72" s="2" t="s">
        <v>1488</v>
      </c>
      <c r="H72" s="2" t="s">
        <v>184</v>
      </c>
      <c r="I72" s="2" t="s">
        <v>1001</v>
      </c>
      <c r="J72" s="2" t="s">
        <v>185</v>
      </c>
      <c r="K72" s="2" t="s">
        <v>186</v>
      </c>
      <c r="L72" s="2" t="s">
        <v>362</v>
      </c>
      <c r="M72" s="2" t="s">
        <v>753</v>
      </c>
      <c r="N72" s="2" t="s">
        <v>143</v>
      </c>
      <c r="O72" s="2" t="s">
        <v>191</v>
      </c>
      <c r="P72" s="154">
        <v>504</v>
      </c>
      <c r="Q72" s="153">
        <v>3.681</v>
      </c>
      <c r="R72" s="153">
        <v>444.01</v>
      </c>
      <c r="S72" s="157">
        <v>0.215</v>
      </c>
      <c r="T72" s="153">
        <v>824.53</v>
      </c>
      <c r="U72" s="166">
        <v>9.9999999999999995E-7</v>
      </c>
      <c r="V72" s="166">
        <v>2.78145755237885E-2</v>
      </c>
      <c r="W72" s="166">
        <v>2.0650876816746499E-2</v>
      </c>
    </row>
    <row r="73" spans="1:23">
      <c r="A73" s="2" t="s">
        <v>26</v>
      </c>
      <c r="B73" s="2">
        <v>9479</v>
      </c>
      <c r="C73" s="2" t="s">
        <v>1409</v>
      </c>
      <c r="D73" s="2" t="s">
        <v>1410</v>
      </c>
      <c r="E73" s="4" t="s">
        <v>181</v>
      </c>
      <c r="F73" s="2" t="s">
        <v>1419</v>
      </c>
      <c r="G73" s="2" t="s">
        <v>1420</v>
      </c>
      <c r="H73" s="2" t="s">
        <v>184</v>
      </c>
      <c r="I73" s="2" t="s">
        <v>1001</v>
      </c>
      <c r="J73" s="2" t="s">
        <v>185</v>
      </c>
      <c r="K73" s="2" t="s">
        <v>313</v>
      </c>
      <c r="L73" s="2" t="s">
        <v>384</v>
      </c>
      <c r="M73" s="2" t="s">
        <v>753</v>
      </c>
      <c r="N73" s="2" t="s">
        <v>143</v>
      </c>
      <c r="O73" s="2" t="s">
        <v>1200</v>
      </c>
      <c r="P73" s="154">
        <v>3950</v>
      </c>
      <c r="Q73" s="153">
        <v>3.9790000000000001</v>
      </c>
      <c r="R73" s="153">
        <v>51.21</v>
      </c>
      <c r="T73" s="153">
        <v>804.89</v>
      </c>
      <c r="U73" s="166">
        <v>2.9E-5</v>
      </c>
      <c r="V73" s="166">
        <v>2.71520579367923E-2</v>
      </c>
      <c r="W73" s="166">
        <v>2.0158991939111599E-2</v>
      </c>
    </row>
    <row r="74" spans="1:23">
      <c r="A74" s="2" t="s">
        <v>26</v>
      </c>
      <c r="B74" s="2">
        <v>9479</v>
      </c>
      <c r="C74" s="2" t="s">
        <v>1409</v>
      </c>
      <c r="D74" s="2" t="s">
        <v>1410</v>
      </c>
      <c r="E74" s="4" t="s">
        <v>181</v>
      </c>
      <c r="F74" s="2" t="s">
        <v>1489</v>
      </c>
      <c r="G74" s="2" t="s">
        <v>1490</v>
      </c>
      <c r="H74" s="2" t="s">
        <v>184</v>
      </c>
      <c r="I74" s="2" t="s">
        <v>1001</v>
      </c>
      <c r="J74" s="2" t="s">
        <v>185</v>
      </c>
      <c r="K74" s="2" t="s">
        <v>186</v>
      </c>
      <c r="L74" s="2" t="s">
        <v>360</v>
      </c>
      <c r="M74" s="2" t="s">
        <v>753</v>
      </c>
      <c r="N74" s="2" t="s">
        <v>143</v>
      </c>
      <c r="O74" s="2" t="s">
        <v>191</v>
      </c>
      <c r="P74" s="154">
        <v>357</v>
      </c>
      <c r="Q74" s="153">
        <v>3.681</v>
      </c>
      <c r="R74" s="153">
        <v>525.73</v>
      </c>
      <c r="T74" s="153">
        <v>690.87099999999998</v>
      </c>
      <c r="U74" s="166">
        <v>0</v>
      </c>
      <c r="V74" s="166">
        <v>2.3305735870721898E-2</v>
      </c>
      <c r="W74" s="166">
        <v>1.7303297696500498E-2</v>
      </c>
    </row>
    <row r="75" spans="1:23">
      <c r="A75" s="2" t="s">
        <v>26</v>
      </c>
      <c r="B75" s="2">
        <v>9479</v>
      </c>
      <c r="C75" s="2" t="s">
        <v>1409</v>
      </c>
      <c r="D75" s="2" t="s">
        <v>1410</v>
      </c>
      <c r="E75" s="4" t="s">
        <v>181</v>
      </c>
      <c r="F75" s="2" t="s">
        <v>1423</v>
      </c>
      <c r="G75" s="2" t="s">
        <v>1424</v>
      </c>
      <c r="H75" s="2" t="s">
        <v>184</v>
      </c>
      <c r="I75" s="2" t="s">
        <v>1001</v>
      </c>
      <c r="J75" s="2" t="s">
        <v>185</v>
      </c>
      <c r="K75" s="2" t="s">
        <v>186</v>
      </c>
      <c r="L75" s="2" t="s">
        <v>360</v>
      </c>
      <c r="M75" s="2" t="s">
        <v>753</v>
      </c>
      <c r="N75" s="2" t="s">
        <v>143</v>
      </c>
      <c r="O75" s="2" t="s">
        <v>191</v>
      </c>
      <c r="P75" s="154">
        <v>610</v>
      </c>
      <c r="Q75" s="153">
        <v>3.681</v>
      </c>
      <c r="R75" s="153">
        <v>115.77</v>
      </c>
      <c r="T75" s="153">
        <v>259.95100000000002</v>
      </c>
      <c r="U75" s="166">
        <v>2.6999999999999999E-5</v>
      </c>
      <c r="V75" s="166">
        <v>8.7691543079387799E-3</v>
      </c>
      <c r="W75" s="166">
        <v>6.5106413450533298E-3</v>
      </c>
    </row>
    <row r="76" spans="1:23">
      <c r="A76" s="2" t="s">
        <v>26</v>
      </c>
      <c r="B76" s="2">
        <v>9479</v>
      </c>
      <c r="C76" s="2" t="s">
        <v>1409</v>
      </c>
      <c r="D76" s="2" t="s">
        <v>1410</v>
      </c>
      <c r="E76" s="4" t="s">
        <v>181</v>
      </c>
      <c r="F76" s="2" t="s">
        <v>1510</v>
      </c>
      <c r="G76" s="2" t="s">
        <v>1511</v>
      </c>
      <c r="H76" s="2" t="s">
        <v>184</v>
      </c>
      <c r="I76" s="2" t="s">
        <v>1001</v>
      </c>
      <c r="J76" s="2" t="s">
        <v>185</v>
      </c>
      <c r="K76" s="2" t="s">
        <v>288</v>
      </c>
      <c r="L76" s="2" t="s">
        <v>360</v>
      </c>
      <c r="M76" s="2" t="s">
        <v>753</v>
      </c>
      <c r="N76" s="2" t="s">
        <v>143</v>
      </c>
      <c r="O76" s="2" t="s">
        <v>191</v>
      </c>
      <c r="P76" s="154">
        <v>789</v>
      </c>
      <c r="Q76" s="153">
        <v>3.681</v>
      </c>
      <c r="R76" s="153">
        <v>24.07</v>
      </c>
      <c r="T76" s="153">
        <v>69.906999999999996</v>
      </c>
      <c r="U76" s="166">
        <v>5.0000000000000004E-6</v>
      </c>
      <c r="V76" s="166">
        <v>2.35822336214337E-3</v>
      </c>
      <c r="W76" s="166">
        <v>1.7508582906953301E-3</v>
      </c>
    </row>
    <row r="77" spans="1:23">
      <c r="A77" s="2" t="s">
        <v>26</v>
      </c>
      <c r="B77" s="2">
        <v>9479</v>
      </c>
      <c r="C77" s="2" t="s">
        <v>1409</v>
      </c>
      <c r="D77" s="2" t="s">
        <v>1410</v>
      </c>
      <c r="E77" s="4" t="s">
        <v>181</v>
      </c>
      <c r="F77" s="2" t="s">
        <v>1512</v>
      </c>
      <c r="G77" s="2" t="s">
        <v>1513</v>
      </c>
      <c r="H77" s="2" t="s">
        <v>184</v>
      </c>
      <c r="I77" s="2" t="s">
        <v>1001</v>
      </c>
      <c r="J77" s="2" t="s">
        <v>185</v>
      </c>
      <c r="K77" s="2" t="s">
        <v>271</v>
      </c>
      <c r="L77" s="2" t="s">
        <v>362</v>
      </c>
      <c r="M77" s="2" t="s">
        <v>753</v>
      </c>
      <c r="N77" s="2" t="s">
        <v>143</v>
      </c>
      <c r="O77" s="2" t="s">
        <v>191</v>
      </c>
      <c r="P77" s="154">
        <v>300</v>
      </c>
      <c r="Q77" s="153">
        <v>3.681</v>
      </c>
      <c r="R77" s="153">
        <v>67.75</v>
      </c>
      <c r="T77" s="153">
        <v>74.816000000000003</v>
      </c>
      <c r="U77" s="166">
        <v>6.0000000000000002E-6</v>
      </c>
      <c r="V77" s="166">
        <v>2.5238433653620102E-3</v>
      </c>
      <c r="W77" s="166">
        <v>1.8738225358959199E-3</v>
      </c>
    </row>
    <row r="78" spans="1:23">
      <c r="A78" s="2" t="s">
        <v>26</v>
      </c>
      <c r="B78" s="2">
        <v>9479</v>
      </c>
      <c r="C78" s="2" t="s">
        <v>1409</v>
      </c>
      <c r="D78" s="2" t="s">
        <v>1410</v>
      </c>
      <c r="E78" s="4" t="s">
        <v>181</v>
      </c>
      <c r="F78" s="2" t="s">
        <v>1514</v>
      </c>
      <c r="G78" s="2" t="s">
        <v>1515</v>
      </c>
      <c r="H78" s="2" t="s">
        <v>184</v>
      </c>
      <c r="I78" s="2" t="s">
        <v>1001</v>
      </c>
      <c r="J78" s="2" t="s">
        <v>185</v>
      </c>
      <c r="K78" s="2" t="s">
        <v>288</v>
      </c>
      <c r="L78" s="2" t="s">
        <v>362</v>
      </c>
      <c r="M78" s="2" t="s">
        <v>753</v>
      </c>
      <c r="N78" s="2" t="s">
        <v>143</v>
      </c>
      <c r="O78" s="2" t="s">
        <v>191</v>
      </c>
      <c r="P78" s="154">
        <v>138</v>
      </c>
      <c r="Q78" s="153">
        <v>3.681</v>
      </c>
      <c r="R78" s="153">
        <v>39.729999999999997</v>
      </c>
      <c r="T78" s="153">
        <v>20.181999999999999</v>
      </c>
      <c r="U78" s="166">
        <v>9.9999999999999995E-7</v>
      </c>
      <c r="V78" s="166">
        <v>6.8081559522779401E-4</v>
      </c>
      <c r="W78" s="166">
        <v>5.0547019780851105E-4</v>
      </c>
    </row>
    <row r="79" spans="1:23">
      <c r="A79" s="2" t="s">
        <v>26</v>
      </c>
      <c r="B79" s="2">
        <v>9479</v>
      </c>
      <c r="C79" s="2" t="s">
        <v>1425</v>
      </c>
      <c r="D79" s="2" t="s">
        <v>1426</v>
      </c>
      <c r="E79" s="4" t="s">
        <v>181</v>
      </c>
      <c r="F79" s="2" t="s">
        <v>1427</v>
      </c>
      <c r="G79" s="2" t="s">
        <v>1428</v>
      </c>
      <c r="H79" s="2" t="s">
        <v>184</v>
      </c>
      <c r="I79" s="2" t="s">
        <v>1001</v>
      </c>
      <c r="J79" s="2" t="s">
        <v>185</v>
      </c>
      <c r="K79" s="2" t="s">
        <v>288</v>
      </c>
      <c r="L79" s="2" t="s">
        <v>360</v>
      </c>
      <c r="M79" s="2" t="s">
        <v>753</v>
      </c>
      <c r="N79" s="2" t="s">
        <v>143</v>
      </c>
      <c r="O79" s="2" t="s">
        <v>191</v>
      </c>
      <c r="P79" s="154">
        <v>1000</v>
      </c>
      <c r="Q79" s="153">
        <v>3.681</v>
      </c>
      <c r="R79" s="153">
        <v>26.25</v>
      </c>
      <c r="T79" s="153">
        <v>96.626000000000005</v>
      </c>
      <c r="U79" s="166">
        <v>3.9999999999999998E-6</v>
      </c>
      <c r="V79" s="166">
        <v>3.2595763021280601E-3</v>
      </c>
      <c r="W79" s="166">
        <v>2.4200660057696402E-3</v>
      </c>
    </row>
    <row r="80" spans="1:23">
      <c r="A80" s="2" t="s">
        <v>26</v>
      </c>
      <c r="B80" s="2">
        <v>9479</v>
      </c>
      <c r="C80" s="2" t="s">
        <v>1429</v>
      </c>
      <c r="D80" s="2" t="s">
        <v>1430</v>
      </c>
      <c r="E80" s="4" t="s">
        <v>181</v>
      </c>
      <c r="F80" s="2" t="s">
        <v>1431</v>
      </c>
      <c r="G80" s="2" t="s">
        <v>1432</v>
      </c>
      <c r="H80" s="2" t="s">
        <v>184</v>
      </c>
      <c r="I80" s="2" t="s">
        <v>1001</v>
      </c>
      <c r="J80" s="2" t="s">
        <v>185</v>
      </c>
      <c r="K80" s="2" t="s">
        <v>186</v>
      </c>
      <c r="L80" s="2" t="s">
        <v>396</v>
      </c>
      <c r="M80" s="2" t="s">
        <v>753</v>
      </c>
      <c r="N80" s="2" t="s">
        <v>143</v>
      </c>
      <c r="O80" s="2" t="s">
        <v>191</v>
      </c>
      <c r="P80" s="154">
        <v>1455</v>
      </c>
      <c r="Q80" s="153">
        <v>3.681</v>
      </c>
      <c r="R80" s="153">
        <v>371.52499999999998</v>
      </c>
      <c r="T80" s="153">
        <v>1989.8340000000001</v>
      </c>
      <c r="U80" s="166">
        <v>1.64E-4</v>
      </c>
      <c r="V80" s="166">
        <v>6.7124780747353299E-2</v>
      </c>
      <c r="W80" s="166">
        <v>4.9836661263414697E-2</v>
      </c>
    </row>
    <row r="81" spans="1:23">
      <c r="A81" s="2" t="s">
        <v>26</v>
      </c>
      <c r="B81" s="2">
        <v>9479</v>
      </c>
      <c r="C81" s="2" t="s">
        <v>1360</v>
      </c>
      <c r="D81" s="2" t="s">
        <v>1361</v>
      </c>
      <c r="E81" s="4" t="s">
        <v>181</v>
      </c>
      <c r="F81" s="2" t="s">
        <v>1433</v>
      </c>
      <c r="G81" s="2" t="s">
        <v>1434</v>
      </c>
      <c r="H81" s="2" t="s">
        <v>184</v>
      </c>
      <c r="I81" s="2" t="s">
        <v>1001</v>
      </c>
      <c r="J81" s="2" t="s">
        <v>185</v>
      </c>
      <c r="K81" s="2" t="s">
        <v>271</v>
      </c>
      <c r="L81" s="2" t="s">
        <v>364</v>
      </c>
      <c r="M81" s="2" t="s">
        <v>753</v>
      </c>
      <c r="N81" s="2" t="s">
        <v>143</v>
      </c>
      <c r="O81" s="2" t="s">
        <v>1201</v>
      </c>
      <c r="P81" s="154">
        <v>1510</v>
      </c>
      <c r="Q81" s="153">
        <v>2.4329999999999998</v>
      </c>
      <c r="R81" s="153">
        <v>2925.5</v>
      </c>
      <c r="T81" s="153">
        <v>107.496</v>
      </c>
      <c r="U81" s="166">
        <v>9.9999999999999995E-7</v>
      </c>
      <c r="V81" s="166">
        <v>3.6262402991046301E-3</v>
      </c>
      <c r="W81" s="166">
        <v>2.69229496817905E-3</v>
      </c>
    </row>
    <row r="82" spans="1:23">
      <c r="A82" s="2" t="s">
        <v>26</v>
      </c>
      <c r="B82" s="2">
        <v>9479</v>
      </c>
      <c r="C82" s="2" t="s">
        <v>1373</v>
      </c>
      <c r="D82" s="2" t="s">
        <v>1374</v>
      </c>
      <c r="E82" s="4" t="s">
        <v>181</v>
      </c>
      <c r="F82" s="2" t="s">
        <v>1435</v>
      </c>
      <c r="G82" s="2" t="s">
        <v>1436</v>
      </c>
      <c r="H82" s="2" t="s">
        <v>184</v>
      </c>
      <c r="I82" s="2" t="s">
        <v>1001</v>
      </c>
      <c r="J82" s="2" t="s">
        <v>185</v>
      </c>
      <c r="K82" s="2" t="s">
        <v>186</v>
      </c>
      <c r="L82" s="2" t="s">
        <v>396</v>
      </c>
      <c r="M82" s="2" t="s">
        <v>753</v>
      </c>
      <c r="N82" s="2" t="s">
        <v>143</v>
      </c>
      <c r="O82" s="2" t="s">
        <v>191</v>
      </c>
      <c r="P82" s="154">
        <v>725</v>
      </c>
      <c r="Q82" s="153">
        <v>3.681</v>
      </c>
      <c r="R82" s="153">
        <v>1025.24</v>
      </c>
      <c r="T82" s="153">
        <v>2736.0839999999998</v>
      </c>
      <c r="U82" s="166">
        <v>1.1400000000000001E-4</v>
      </c>
      <c r="V82" s="166">
        <v>9.2298659268399405E-2</v>
      </c>
      <c r="W82" s="166">
        <v>6.8526957791335802E-2</v>
      </c>
    </row>
    <row r="83" spans="1:23">
      <c r="A83" s="2" t="s">
        <v>26</v>
      </c>
      <c r="B83" s="2">
        <v>9479</v>
      </c>
      <c r="C83" s="2" t="s">
        <v>1437</v>
      </c>
      <c r="D83" s="2" t="s">
        <v>1438</v>
      </c>
      <c r="E83" s="4" t="s">
        <v>181</v>
      </c>
      <c r="F83" s="2" t="s">
        <v>1439</v>
      </c>
      <c r="G83" s="2" t="s">
        <v>1440</v>
      </c>
      <c r="H83" s="2" t="s">
        <v>184</v>
      </c>
      <c r="I83" s="2" t="s">
        <v>1001</v>
      </c>
      <c r="J83" s="2" t="s">
        <v>185</v>
      </c>
      <c r="K83" s="2" t="s">
        <v>186</v>
      </c>
      <c r="L83" s="2" t="s">
        <v>360</v>
      </c>
      <c r="M83" s="2" t="s">
        <v>753</v>
      </c>
      <c r="N83" s="2" t="s">
        <v>143</v>
      </c>
      <c r="O83" s="2" t="s">
        <v>191</v>
      </c>
      <c r="P83" s="154">
        <v>6690</v>
      </c>
      <c r="Q83" s="153">
        <v>3.681</v>
      </c>
      <c r="R83" s="153">
        <v>61.53</v>
      </c>
      <c r="T83" s="153">
        <v>1515.231</v>
      </c>
      <c r="U83" s="166">
        <v>2.1999999999999999E-5</v>
      </c>
      <c r="V83" s="166">
        <v>5.1114589441138898E-2</v>
      </c>
      <c r="W83" s="166">
        <v>3.7949926260235703E-2</v>
      </c>
    </row>
    <row r="84" spans="1:23">
      <c r="A84" s="2" t="s">
        <v>26</v>
      </c>
      <c r="B84" s="2">
        <v>9479</v>
      </c>
      <c r="C84" s="2" t="s">
        <v>1441</v>
      </c>
      <c r="D84" s="2" t="s">
        <v>1442</v>
      </c>
      <c r="E84" s="4" t="s">
        <v>181</v>
      </c>
      <c r="F84" s="2" t="s">
        <v>1443</v>
      </c>
      <c r="G84" s="2" t="s">
        <v>1444</v>
      </c>
      <c r="H84" s="2" t="s">
        <v>184</v>
      </c>
      <c r="I84" s="2" t="s">
        <v>1001</v>
      </c>
      <c r="J84" s="2" t="s">
        <v>185</v>
      </c>
      <c r="K84" s="2" t="s">
        <v>186</v>
      </c>
      <c r="L84" s="2" t="s">
        <v>396</v>
      </c>
      <c r="M84" s="2" t="s">
        <v>753</v>
      </c>
      <c r="N84" s="2" t="s">
        <v>143</v>
      </c>
      <c r="O84" s="2" t="s">
        <v>191</v>
      </c>
      <c r="P84" s="154">
        <v>31500</v>
      </c>
      <c r="Q84" s="153">
        <v>3.681</v>
      </c>
      <c r="R84" s="153">
        <v>12.676</v>
      </c>
      <c r="T84" s="153">
        <v>1469.8009999999999</v>
      </c>
      <c r="U84" s="166">
        <v>0</v>
      </c>
      <c r="V84" s="166">
        <v>4.95820670469303E-2</v>
      </c>
      <c r="W84" s="166">
        <v>3.6812108026963102E-2</v>
      </c>
    </row>
    <row r="85" spans="1:23">
      <c r="A85" s="2" t="s">
        <v>26</v>
      </c>
      <c r="B85" s="2">
        <v>9479</v>
      </c>
      <c r="C85" s="2" t="s">
        <v>1437</v>
      </c>
      <c r="D85" s="2" t="s">
        <v>1438</v>
      </c>
      <c r="E85" s="4" t="s">
        <v>181</v>
      </c>
      <c r="F85" s="2" t="s">
        <v>1491</v>
      </c>
      <c r="G85" s="2" t="s">
        <v>1492</v>
      </c>
      <c r="H85" s="2" t="s">
        <v>184</v>
      </c>
      <c r="I85" s="2" t="s">
        <v>1001</v>
      </c>
      <c r="J85" s="2" t="s">
        <v>185</v>
      </c>
      <c r="K85" s="2" t="s">
        <v>288</v>
      </c>
      <c r="L85" s="2" t="s">
        <v>360</v>
      </c>
      <c r="M85" s="2" t="s">
        <v>753</v>
      </c>
      <c r="N85" s="2" t="s">
        <v>143</v>
      </c>
      <c r="O85" s="2" t="s">
        <v>191</v>
      </c>
      <c r="P85" s="154">
        <v>5</v>
      </c>
      <c r="Q85" s="153">
        <v>3.681</v>
      </c>
      <c r="R85" s="153">
        <v>65.78</v>
      </c>
      <c r="T85" s="153">
        <v>1.2110000000000001</v>
      </c>
      <c r="U85" s="166">
        <v>0</v>
      </c>
      <c r="V85" s="166">
        <v>4.08409388864731E-5</v>
      </c>
      <c r="W85" s="166">
        <v>3.0322274639909802E-5</v>
      </c>
    </row>
    <row r="86" spans="1:23">
      <c r="A86" s="2" t="s">
        <v>26</v>
      </c>
      <c r="B86" s="2">
        <v>9479</v>
      </c>
      <c r="C86" s="2" t="s">
        <v>1449</v>
      </c>
      <c r="D86" s="2" t="s">
        <v>1450</v>
      </c>
      <c r="E86" s="4" t="s">
        <v>181</v>
      </c>
      <c r="F86" s="2" t="s">
        <v>1451</v>
      </c>
      <c r="G86" s="2" t="s">
        <v>1452</v>
      </c>
      <c r="H86" s="2" t="s">
        <v>184</v>
      </c>
      <c r="I86" s="2" t="s">
        <v>1001</v>
      </c>
      <c r="J86" s="2" t="s">
        <v>185</v>
      </c>
      <c r="K86" s="2" t="s">
        <v>186</v>
      </c>
      <c r="L86" s="2" t="s">
        <v>396</v>
      </c>
      <c r="M86" s="2" t="s">
        <v>753</v>
      </c>
      <c r="N86" s="2" t="s">
        <v>143</v>
      </c>
      <c r="O86" s="2" t="s">
        <v>191</v>
      </c>
      <c r="P86" s="154">
        <v>2520</v>
      </c>
      <c r="Q86" s="153">
        <v>3.681</v>
      </c>
      <c r="R86" s="153">
        <v>35.527999999999999</v>
      </c>
      <c r="T86" s="153">
        <v>329.55700000000002</v>
      </c>
      <c r="U86" s="166">
        <v>0</v>
      </c>
      <c r="V86" s="166">
        <v>1.1117241319089999E-2</v>
      </c>
      <c r="W86" s="166">
        <v>8.2539739219181507E-3</v>
      </c>
    </row>
    <row r="87" spans="1:23">
      <c r="A87" s="2" t="s">
        <v>26</v>
      </c>
      <c r="B87" s="2">
        <v>9479</v>
      </c>
      <c r="C87" s="2" t="s">
        <v>1437</v>
      </c>
      <c r="D87" s="2" t="s">
        <v>1438</v>
      </c>
      <c r="E87" s="4" t="s">
        <v>181</v>
      </c>
      <c r="F87" s="2" t="s">
        <v>1453</v>
      </c>
      <c r="G87" s="2" t="s">
        <v>1454</v>
      </c>
      <c r="H87" s="2" t="s">
        <v>184</v>
      </c>
      <c r="I87" s="2" t="s">
        <v>1001</v>
      </c>
      <c r="J87" s="2" t="s">
        <v>185</v>
      </c>
      <c r="K87" s="2" t="s">
        <v>186</v>
      </c>
      <c r="L87" s="2" t="s">
        <v>396</v>
      </c>
      <c r="M87" s="2" t="s">
        <v>753</v>
      </c>
      <c r="N87" s="2" t="s">
        <v>143</v>
      </c>
      <c r="O87" s="2" t="s">
        <v>191</v>
      </c>
      <c r="P87" s="154">
        <v>730</v>
      </c>
      <c r="Q87" s="153">
        <v>3.681</v>
      </c>
      <c r="R87" s="153">
        <v>48.558999999999997</v>
      </c>
      <c r="T87" s="153">
        <v>130.48400000000001</v>
      </c>
      <c r="U87" s="166">
        <v>1.9999999999999999E-6</v>
      </c>
      <c r="V87" s="166">
        <v>4.40172240114425E-3</v>
      </c>
      <c r="W87" s="166">
        <v>3.2680501275240202E-3</v>
      </c>
    </row>
    <row r="88" spans="1:23">
      <c r="A88" s="2" t="s">
        <v>26</v>
      </c>
      <c r="B88" s="2">
        <v>9479</v>
      </c>
      <c r="C88" s="2" t="s">
        <v>1455</v>
      </c>
      <c r="D88" s="2" t="s">
        <v>1446</v>
      </c>
      <c r="E88" s="4" t="s">
        <v>181</v>
      </c>
      <c r="F88" s="2" t="s">
        <v>1456</v>
      </c>
      <c r="G88" s="2" t="s">
        <v>1457</v>
      </c>
      <c r="H88" s="2" t="s">
        <v>184</v>
      </c>
      <c r="I88" s="2" t="s">
        <v>1001</v>
      </c>
      <c r="J88" s="2" t="s">
        <v>185</v>
      </c>
      <c r="K88" s="2" t="s">
        <v>186</v>
      </c>
      <c r="L88" s="2" t="s">
        <v>396</v>
      </c>
      <c r="M88" s="2" t="s">
        <v>753</v>
      </c>
      <c r="N88" s="2" t="s">
        <v>143</v>
      </c>
      <c r="O88" s="2" t="s">
        <v>191</v>
      </c>
      <c r="P88" s="154">
        <v>1075</v>
      </c>
      <c r="Q88" s="153">
        <v>3.681</v>
      </c>
      <c r="R88" s="153">
        <v>108.69499999999999</v>
      </c>
      <c r="T88" s="153">
        <v>430.11399999999998</v>
      </c>
      <c r="U88" s="166">
        <v>0</v>
      </c>
      <c r="V88" s="166">
        <v>1.4509414080830301E-2</v>
      </c>
      <c r="W88" s="166">
        <v>1.07724859079777E-2</v>
      </c>
    </row>
    <row r="89" spans="1:23">
      <c r="A89" s="2" t="s">
        <v>26</v>
      </c>
      <c r="B89" s="2">
        <v>9479</v>
      </c>
      <c r="C89" s="2" t="s">
        <v>1458</v>
      </c>
      <c r="D89" s="2" t="s">
        <v>1459</v>
      </c>
      <c r="E89" s="4" t="s">
        <v>181</v>
      </c>
      <c r="F89" s="2" t="s">
        <v>1460</v>
      </c>
      <c r="G89" s="2" t="s">
        <v>1461</v>
      </c>
      <c r="H89" s="2" t="s">
        <v>184</v>
      </c>
      <c r="I89" s="2" t="s">
        <v>1001</v>
      </c>
      <c r="J89" s="2" t="s">
        <v>185</v>
      </c>
      <c r="K89" s="2" t="s">
        <v>186</v>
      </c>
      <c r="L89" s="2" t="s">
        <v>362</v>
      </c>
      <c r="M89" s="2" t="s">
        <v>753</v>
      </c>
      <c r="N89" s="2" t="s">
        <v>143</v>
      </c>
      <c r="O89" s="2" t="s">
        <v>191</v>
      </c>
      <c r="P89" s="154">
        <v>82</v>
      </c>
      <c r="Q89" s="153">
        <v>3.681</v>
      </c>
      <c r="R89" s="153">
        <v>224.99</v>
      </c>
      <c r="T89" s="153">
        <v>67.911000000000001</v>
      </c>
      <c r="U89" s="166">
        <v>9.9999999999999995E-7</v>
      </c>
      <c r="V89" s="166">
        <v>2.29091466368362E-3</v>
      </c>
      <c r="W89" s="166">
        <v>1.70088508008857E-3</v>
      </c>
    </row>
    <row r="90" spans="1:23">
      <c r="A90" s="2" t="s">
        <v>26</v>
      </c>
      <c r="B90" s="2">
        <v>9479</v>
      </c>
      <c r="C90" s="2" t="s">
        <v>1462</v>
      </c>
      <c r="D90" s="2" t="s">
        <v>1463</v>
      </c>
      <c r="E90" s="4" t="s">
        <v>181</v>
      </c>
      <c r="F90" s="2" t="s">
        <v>1466</v>
      </c>
      <c r="G90" s="2" t="s">
        <v>1467</v>
      </c>
      <c r="H90" s="2" t="s">
        <v>184</v>
      </c>
      <c r="I90" s="2" t="s">
        <v>1001</v>
      </c>
      <c r="J90" s="2" t="s">
        <v>185</v>
      </c>
      <c r="K90" s="2" t="s">
        <v>1468</v>
      </c>
      <c r="L90" s="2" t="s">
        <v>396</v>
      </c>
      <c r="M90" s="2" t="s">
        <v>753</v>
      </c>
      <c r="N90" s="2" t="s">
        <v>143</v>
      </c>
      <c r="O90" s="2" t="s">
        <v>191</v>
      </c>
      <c r="P90" s="154">
        <v>240</v>
      </c>
      <c r="Q90" s="153">
        <v>3.681</v>
      </c>
      <c r="R90" s="153">
        <v>56.825000000000003</v>
      </c>
      <c r="S90" s="157">
        <v>3.5999999999999997E-2</v>
      </c>
      <c r="T90" s="153">
        <v>50.335000000000001</v>
      </c>
      <c r="U90" s="166">
        <v>0</v>
      </c>
      <c r="V90" s="166">
        <v>1.6979809707912601E-3</v>
      </c>
      <c r="W90" s="166">
        <v>1.2606626275853299E-3</v>
      </c>
    </row>
    <row r="91" spans="1:23">
      <c r="A91" s="2" t="s">
        <v>26</v>
      </c>
      <c r="B91" s="2">
        <v>9479</v>
      </c>
      <c r="C91" s="2" t="s">
        <v>1462</v>
      </c>
      <c r="D91" s="2" t="s">
        <v>1463</v>
      </c>
      <c r="E91" s="4" t="s">
        <v>181</v>
      </c>
      <c r="F91" s="2" t="s">
        <v>1469</v>
      </c>
      <c r="G91" s="2" t="s">
        <v>1470</v>
      </c>
      <c r="H91" s="2" t="s">
        <v>184</v>
      </c>
      <c r="I91" s="2" t="s">
        <v>1001</v>
      </c>
      <c r="J91" s="2" t="s">
        <v>185</v>
      </c>
      <c r="K91" s="2" t="s">
        <v>186</v>
      </c>
      <c r="L91" s="2" t="s">
        <v>360</v>
      </c>
      <c r="M91" s="2" t="s">
        <v>753</v>
      </c>
      <c r="N91" s="2" t="s">
        <v>143</v>
      </c>
      <c r="O91" s="2" t="s">
        <v>191</v>
      </c>
      <c r="P91" s="154">
        <v>828</v>
      </c>
      <c r="Q91" s="153">
        <v>3.681</v>
      </c>
      <c r="R91" s="153">
        <v>480.7</v>
      </c>
      <c r="T91" s="153">
        <v>1465.11</v>
      </c>
      <c r="U91" s="166">
        <v>9.9999999999999995E-7</v>
      </c>
      <c r="V91" s="166">
        <v>4.9423819273999602E-2</v>
      </c>
      <c r="W91" s="166">
        <v>3.6694617279620097E-2</v>
      </c>
    </row>
    <row r="92" spans="1:23">
      <c r="A92" s="2" t="s">
        <v>26</v>
      </c>
      <c r="B92" s="2">
        <v>9479</v>
      </c>
      <c r="C92" s="2" t="s">
        <v>1471</v>
      </c>
      <c r="D92" s="2" t="s">
        <v>1472</v>
      </c>
      <c r="E92" s="4" t="s">
        <v>181</v>
      </c>
      <c r="F92" s="2" t="s">
        <v>1473</v>
      </c>
      <c r="G92" s="2" t="s">
        <v>1474</v>
      </c>
      <c r="H92" s="2" t="s">
        <v>184</v>
      </c>
      <c r="I92" s="2" t="s">
        <v>1001</v>
      </c>
      <c r="J92" s="2" t="s">
        <v>185</v>
      </c>
      <c r="K92" s="2" t="s">
        <v>271</v>
      </c>
      <c r="L92" s="2" t="s">
        <v>360</v>
      </c>
      <c r="M92" s="2" t="s">
        <v>753</v>
      </c>
      <c r="N92" s="2" t="s">
        <v>143</v>
      </c>
      <c r="O92" s="2" t="s">
        <v>191</v>
      </c>
      <c r="P92" s="154">
        <v>430</v>
      </c>
      <c r="Q92" s="153">
        <v>3.681</v>
      </c>
      <c r="R92" s="153">
        <v>108.5</v>
      </c>
      <c r="T92" s="153">
        <v>171.73699999999999</v>
      </c>
      <c r="U92" s="166">
        <v>1.4E-5</v>
      </c>
      <c r="V92" s="166">
        <v>5.7933536143156003E-3</v>
      </c>
      <c r="W92" s="166">
        <v>4.3012639809212301E-3</v>
      </c>
    </row>
    <row r="93" spans="1:23">
      <c r="A93" s="2" t="s">
        <v>26</v>
      </c>
      <c r="B93" s="2">
        <v>9479</v>
      </c>
      <c r="C93" s="2" t="s">
        <v>1475</v>
      </c>
      <c r="D93" s="2" t="s">
        <v>1476</v>
      </c>
      <c r="E93" s="4" t="s">
        <v>181</v>
      </c>
      <c r="F93" s="2" t="s">
        <v>1477</v>
      </c>
      <c r="G93" s="2" t="s">
        <v>1478</v>
      </c>
      <c r="H93" s="2" t="s">
        <v>184</v>
      </c>
      <c r="I93" s="2" t="s">
        <v>1001</v>
      </c>
      <c r="J93" s="2" t="s">
        <v>185</v>
      </c>
      <c r="K93" s="2" t="s">
        <v>186</v>
      </c>
      <c r="L93" s="2" t="s">
        <v>396</v>
      </c>
      <c r="M93" s="2" t="s">
        <v>753</v>
      </c>
      <c r="N93" s="2" t="s">
        <v>143</v>
      </c>
      <c r="O93" s="2" t="s">
        <v>191</v>
      </c>
      <c r="P93" s="154">
        <v>2600</v>
      </c>
      <c r="Q93" s="153">
        <v>3.681</v>
      </c>
      <c r="R93" s="153">
        <v>41.07</v>
      </c>
      <c r="T93" s="153">
        <v>393.065</v>
      </c>
      <c r="U93" s="166">
        <v>0</v>
      </c>
      <c r="V93" s="166">
        <v>1.3259583874051E-2</v>
      </c>
      <c r="W93" s="166">
        <v>9.84455193249879E-3</v>
      </c>
    </row>
    <row r="94" spans="1:23">
      <c r="A94" s="2" t="s">
        <v>26</v>
      </c>
      <c r="B94" s="2">
        <v>9479</v>
      </c>
      <c r="C94" s="2" t="s">
        <v>1498</v>
      </c>
      <c r="D94" s="2" t="s">
        <v>1499</v>
      </c>
      <c r="E94" s="4" t="s">
        <v>1330</v>
      </c>
      <c r="F94" s="2" t="s">
        <v>1516</v>
      </c>
      <c r="G94" s="2" t="s">
        <v>1517</v>
      </c>
      <c r="H94" s="2" t="s">
        <v>184</v>
      </c>
      <c r="I94" s="2" t="s">
        <v>1001</v>
      </c>
      <c r="J94" s="2" t="s">
        <v>185</v>
      </c>
      <c r="K94" s="2" t="s">
        <v>186</v>
      </c>
      <c r="L94" s="2" t="s">
        <v>32</v>
      </c>
      <c r="M94" s="2" t="s">
        <v>1495</v>
      </c>
      <c r="N94" s="2" t="s">
        <v>143</v>
      </c>
      <c r="O94" s="2" t="s">
        <v>35</v>
      </c>
      <c r="P94" s="154">
        <v>22600</v>
      </c>
      <c r="Q94" s="153">
        <v>1</v>
      </c>
      <c r="R94" s="153">
        <v>8318</v>
      </c>
      <c r="T94" s="153">
        <v>1879.8679999999999</v>
      </c>
      <c r="U94" s="166">
        <v>1.6739999999999999E-3</v>
      </c>
      <c r="V94" s="166">
        <v>6.3415202224332098E-2</v>
      </c>
      <c r="W94" s="166">
        <v>4.7082491995023602E-2</v>
      </c>
    </row>
    <row r="95" spans="1:23">
      <c r="A95" s="2" t="s">
        <v>26</v>
      </c>
      <c r="B95" s="2">
        <v>11414</v>
      </c>
      <c r="C95" s="2" t="s">
        <v>1384</v>
      </c>
      <c r="D95" s="2" t="s">
        <v>1385</v>
      </c>
      <c r="E95" s="4" t="s">
        <v>1330</v>
      </c>
      <c r="F95" s="2" t="s">
        <v>1518</v>
      </c>
      <c r="G95" s="2" t="s">
        <v>1519</v>
      </c>
      <c r="H95" s="2" t="s">
        <v>184</v>
      </c>
      <c r="I95" s="2" t="s">
        <v>1001</v>
      </c>
      <c r="J95" s="2" t="s">
        <v>185</v>
      </c>
      <c r="K95" s="2" t="s">
        <v>186</v>
      </c>
      <c r="L95" s="2" t="s">
        <v>32</v>
      </c>
      <c r="M95" s="2" t="s">
        <v>1381</v>
      </c>
      <c r="N95" s="2" t="s">
        <v>143</v>
      </c>
      <c r="O95" s="2" t="s">
        <v>35</v>
      </c>
      <c r="P95" s="154">
        <v>7255</v>
      </c>
      <c r="Q95" s="153">
        <v>1</v>
      </c>
      <c r="R95" s="153">
        <v>7145</v>
      </c>
      <c r="T95" s="153">
        <v>518.37</v>
      </c>
      <c r="U95" s="166">
        <v>7.2999999999999999E-5</v>
      </c>
      <c r="V95" s="166">
        <v>0.31443393996137697</v>
      </c>
      <c r="W95" s="166">
        <v>4.18413840517858E-2</v>
      </c>
    </row>
    <row r="96" spans="1:23">
      <c r="A96" s="2" t="s">
        <v>26</v>
      </c>
      <c r="B96" s="2">
        <v>11414</v>
      </c>
      <c r="C96" s="2" t="s">
        <v>1384</v>
      </c>
      <c r="D96" s="2" t="s">
        <v>1385</v>
      </c>
      <c r="E96" s="4" t="s">
        <v>1330</v>
      </c>
      <c r="F96" s="2" t="s">
        <v>1520</v>
      </c>
      <c r="G96" s="2" t="s">
        <v>1521</v>
      </c>
      <c r="H96" s="2" t="s">
        <v>184</v>
      </c>
      <c r="I96" s="2" t="s">
        <v>1001</v>
      </c>
      <c r="J96" s="2" t="s">
        <v>31</v>
      </c>
      <c r="K96" s="2" t="s">
        <v>186</v>
      </c>
      <c r="L96" s="2" t="s">
        <v>32</v>
      </c>
      <c r="M96" s="2" t="s">
        <v>1381</v>
      </c>
      <c r="N96" s="2" t="s">
        <v>143</v>
      </c>
      <c r="O96" s="2" t="s">
        <v>35</v>
      </c>
      <c r="P96" s="154">
        <v>41470</v>
      </c>
      <c r="Q96" s="153">
        <v>1</v>
      </c>
      <c r="R96" s="153">
        <v>2237</v>
      </c>
      <c r="T96" s="153">
        <v>927.68399999999997</v>
      </c>
      <c r="U96" s="166">
        <v>1.0900000000000001E-4</v>
      </c>
      <c r="V96" s="166">
        <v>0.56271667803866998</v>
      </c>
      <c r="W96" s="166">
        <v>7.4880099269987205E-2</v>
      </c>
    </row>
    <row r="97" spans="1:23">
      <c r="A97" s="2" t="s">
        <v>26</v>
      </c>
      <c r="B97" s="2">
        <v>11414</v>
      </c>
      <c r="C97" s="2" t="s">
        <v>1384</v>
      </c>
      <c r="D97" s="2" t="s">
        <v>1385</v>
      </c>
      <c r="E97" s="4" t="s">
        <v>1330</v>
      </c>
      <c r="F97" s="2" t="s">
        <v>1522</v>
      </c>
      <c r="G97" s="2" t="s">
        <v>1523</v>
      </c>
      <c r="H97" s="2" t="s">
        <v>184</v>
      </c>
      <c r="I97" s="2" t="s">
        <v>1001</v>
      </c>
      <c r="J97" s="2" t="s">
        <v>31</v>
      </c>
      <c r="K97" s="2" t="s">
        <v>258</v>
      </c>
      <c r="L97" s="2" t="s">
        <v>32</v>
      </c>
      <c r="M97" s="2" t="s">
        <v>1381</v>
      </c>
      <c r="N97" s="2" t="s">
        <v>143</v>
      </c>
      <c r="O97" s="2" t="s">
        <v>35</v>
      </c>
      <c r="P97" s="154">
        <v>2951</v>
      </c>
      <c r="Q97" s="153">
        <v>1</v>
      </c>
      <c r="R97" s="153">
        <v>6863</v>
      </c>
      <c r="T97" s="153">
        <v>202.52699999999999</v>
      </c>
      <c r="U97" s="166">
        <v>2.0100000000000001E-4</v>
      </c>
      <c r="V97" s="166">
        <v>0.122849381999953</v>
      </c>
      <c r="W97" s="166">
        <v>1.6347434292290301E-2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"/>
  <cols>
    <col min="1" max="12" width="11.58203125" style="4" customWidth="1"/>
    <col min="13" max="13" width="11.58203125" style="2" customWidth="1"/>
    <col min="14" max="24" width="11.582031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1132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342</v>
      </c>
      <c r="M1" s="22" t="s">
        <v>8</v>
      </c>
      <c r="N1" s="22" t="s">
        <v>587</v>
      </c>
      <c r="O1" s="22" t="s">
        <v>129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5" t="s">
        <v>23</v>
      </c>
      <c r="V1" s="165" t="s">
        <v>24</v>
      </c>
      <c r="W1" s="165" t="s">
        <v>25</v>
      </c>
    </row>
    <row r="2" spans="1:23">
      <c r="A2" s="21" t="s">
        <v>26</v>
      </c>
      <c r="B2" s="21">
        <v>382</v>
      </c>
      <c r="C2" s="21" t="s">
        <v>1351</v>
      </c>
      <c r="D2" s="21" t="s">
        <v>1352</v>
      </c>
      <c r="E2" s="21" t="s">
        <v>181</v>
      </c>
      <c r="F2" s="21" t="s">
        <v>1353</v>
      </c>
      <c r="G2" s="21" t="s">
        <v>1354</v>
      </c>
      <c r="H2" s="21" t="s">
        <v>184</v>
      </c>
      <c r="I2" s="21" t="s">
        <v>1006</v>
      </c>
      <c r="J2" s="21" t="s">
        <v>31</v>
      </c>
      <c r="K2" s="21" t="s">
        <v>311</v>
      </c>
      <c r="L2" s="4" t="s">
        <v>343</v>
      </c>
      <c r="M2" s="21" t="s">
        <v>187</v>
      </c>
      <c r="N2" s="23" t="s">
        <v>750</v>
      </c>
      <c r="O2" s="23" t="s">
        <v>143</v>
      </c>
      <c r="P2" s="21" t="s">
        <v>191</v>
      </c>
      <c r="Q2" s="156">
        <v>3405.79</v>
      </c>
      <c r="R2" s="156">
        <v>3.681</v>
      </c>
      <c r="S2" s="156">
        <v>1575.732</v>
      </c>
      <c r="T2" s="156">
        <v>19754.5</v>
      </c>
      <c r="U2" s="171">
        <v>0</v>
      </c>
      <c r="V2" s="171">
        <v>0.23886103506595299</v>
      </c>
      <c r="W2" s="171">
        <v>7.2479540992154501E-3</v>
      </c>
    </row>
    <row r="3" spans="1:23">
      <c r="A3" s="21" t="s">
        <v>26</v>
      </c>
      <c r="B3" s="21">
        <v>382</v>
      </c>
      <c r="C3" s="21" t="s">
        <v>1355</v>
      </c>
      <c r="D3" s="21" t="s">
        <v>1356</v>
      </c>
      <c r="E3" s="21" t="s">
        <v>181</v>
      </c>
      <c r="F3" s="21" t="s">
        <v>1357</v>
      </c>
      <c r="G3" s="21" t="s">
        <v>1358</v>
      </c>
      <c r="H3" s="21" t="s">
        <v>184</v>
      </c>
      <c r="I3" s="21" t="s">
        <v>1006</v>
      </c>
      <c r="J3" s="21" t="s">
        <v>185</v>
      </c>
      <c r="K3" s="21" t="s">
        <v>1359</v>
      </c>
      <c r="L3" s="4" t="s">
        <v>343</v>
      </c>
      <c r="M3" s="21" t="s">
        <v>187</v>
      </c>
      <c r="N3" s="23" t="s">
        <v>750</v>
      </c>
      <c r="O3" s="23" t="s">
        <v>143</v>
      </c>
      <c r="P3" s="21" t="s">
        <v>191</v>
      </c>
      <c r="Q3" s="156">
        <v>265000</v>
      </c>
      <c r="R3" s="156">
        <v>3.681</v>
      </c>
      <c r="S3" s="156">
        <v>16.399999999999999</v>
      </c>
      <c r="T3" s="156">
        <v>15997.626</v>
      </c>
      <c r="U3" s="171">
        <v>2.0000000000000002E-5</v>
      </c>
      <c r="V3" s="171">
        <v>0.19343489013799101</v>
      </c>
      <c r="W3" s="171">
        <v>5.8695517438406199E-3</v>
      </c>
    </row>
    <row r="4" spans="1:23">
      <c r="A4" s="21" t="s">
        <v>26</v>
      </c>
      <c r="B4" s="21">
        <v>382</v>
      </c>
      <c r="C4" s="21" t="s">
        <v>1360</v>
      </c>
      <c r="D4" s="21" t="s">
        <v>1361</v>
      </c>
      <c r="E4" s="21" t="s">
        <v>181</v>
      </c>
      <c r="F4" s="21" t="s">
        <v>1362</v>
      </c>
      <c r="G4" s="21" t="s">
        <v>1363</v>
      </c>
      <c r="H4" s="21" t="s">
        <v>184</v>
      </c>
      <c r="I4" s="21" t="s">
        <v>1006</v>
      </c>
      <c r="J4" s="21" t="s">
        <v>185</v>
      </c>
      <c r="K4" s="21" t="s">
        <v>186</v>
      </c>
      <c r="L4" s="4" t="s">
        <v>343</v>
      </c>
      <c r="M4" s="21" t="s">
        <v>187</v>
      </c>
      <c r="N4" s="23" t="s">
        <v>750</v>
      </c>
      <c r="O4" s="23" t="s">
        <v>143</v>
      </c>
      <c r="P4" s="21" t="s">
        <v>191</v>
      </c>
      <c r="Q4" s="156">
        <v>11650</v>
      </c>
      <c r="R4" s="156">
        <v>3.681</v>
      </c>
      <c r="S4" s="156">
        <v>378.935</v>
      </c>
      <c r="T4" s="156">
        <v>16250.124</v>
      </c>
      <c r="U4" s="171">
        <v>2.3089999999999999E-3</v>
      </c>
      <c r="V4" s="171">
        <v>0.19648796923688799</v>
      </c>
      <c r="W4" s="171">
        <v>5.9621937989333199E-3</v>
      </c>
    </row>
    <row r="5" spans="1:23">
      <c r="A5" s="21" t="s">
        <v>26</v>
      </c>
      <c r="B5" s="21">
        <v>382</v>
      </c>
      <c r="C5" s="21" t="s">
        <v>1364</v>
      </c>
      <c r="D5" s="21" t="s">
        <v>1365</v>
      </c>
      <c r="E5" s="21" t="s">
        <v>1330</v>
      </c>
      <c r="F5" s="21" t="s">
        <v>1366</v>
      </c>
      <c r="G5" s="21" t="s">
        <v>1367</v>
      </c>
      <c r="H5" s="21" t="s">
        <v>184</v>
      </c>
      <c r="I5" s="21" t="s">
        <v>949</v>
      </c>
      <c r="J5" s="21" t="s">
        <v>31</v>
      </c>
      <c r="K5" s="21" t="s">
        <v>31</v>
      </c>
      <c r="L5" s="4" t="s">
        <v>343</v>
      </c>
      <c r="M5" s="21" t="s">
        <v>32</v>
      </c>
      <c r="N5" s="23" t="s">
        <v>1368</v>
      </c>
      <c r="O5" s="23" t="s">
        <v>356</v>
      </c>
      <c r="P5" s="21" t="s">
        <v>35</v>
      </c>
      <c r="Q5" s="156">
        <v>8002828.6799999997</v>
      </c>
      <c r="R5" s="156">
        <v>1</v>
      </c>
      <c r="S5" s="156">
        <v>62.3</v>
      </c>
      <c r="T5" s="156">
        <v>4985.7619999999997</v>
      </c>
      <c r="U5" s="171">
        <v>2.1852E-2</v>
      </c>
      <c r="V5" s="171">
        <v>6.02852183502154E-2</v>
      </c>
      <c r="W5" s="171">
        <v>1.82928327068036E-3</v>
      </c>
    </row>
    <row r="6" spans="1:23">
      <c r="A6" s="21" t="s">
        <v>26</v>
      </c>
      <c r="B6" s="21">
        <v>382</v>
      </c>
      <c r="C6" s="21" t="s">
        <v>1369</v>
      </c>
      <c r="D6" s="21" t="s">
        <v>1370</v>
      </c>
      <c r="E6" s="21" t="s">
        <v>181</v>
      </c>
      <c r="F6" s="21" t="s">
        <v>1371</v>
      </c>
      <c r="G6" s="21" t="s">
        <v>1372</v>
      </c>
      <c r="H6" s="21" t="s">
        <v>184</v>
      </c>
      <c r="I6" s="21" t="s">
        <v>949</v>
      </c>
      <c r="J6" s="21" t="s">
        <v>185</v>
      </c>
      <c r="K6" s="21" t="s">
        <v>288</v>
      </c>
      <c r="L6" s="4" t="s">
        <v>343</v>
      </c>
      <c r="M6" s="21" t="s">
        <v>187</v>
      </c>
      <c r="N6" s="23" t="s">
        <v>753</v>
      </c>
      <c r="O6" s="23" t="s">
        <v>143</v>
      </c>
      <c r="P6" s="21" t="s">
        <v>191</v>
      </c>
      <c r="Q6" s="156">
        <v>25762.48</v>
      </c>
      <c r="R6" s="156">
        <v>3.681</v>
      </c>
      <c r="S6" s="156">
        <v>98.02</v>
      </c>
      <c r="T6" s="156">
        <v>9295.402</v>
      </c>
      <c r="U6" s="171">
        <v>0.153476</v>
      </c>
      <c r="V6" s="171">
        <v>0.11239511990819701</v>
      </c>
      <c r="W6" s="171">
        <v>3.41049627389203E-3</v>
      </c>
    </row>
    <row r="7" spans="1:23">
      <c r="A7" s="21" t="s">
        <v>26</v>
      </c>
      <c r="B7" s="21">
        <v>382</v>
      </c>
      <c r="C7" s="21" t="s">
        <v>1373</v>
      </c>
      <c r="D7" s="21" t="s">
        <v>1374</v>
      </c>
      <c r="E7" s="21" t="s">
        <v>181</v>
      </c>
      <c r="F7" s="21" t="s">
        <v>1375</v>
      </c>
      <c r="G7" s="21" t="s">
        <v>1376</v>
      </c>
      <c r="H7" s="21" t="s">
        <v>184</v>
      </c>
      <c r="I7" s="21" t="s">
        <v>1006</v>
      </c>
      <c r="J7" s="21" t="s">
        <v>185</v>
      </c>
      <c r="K7" s="21" t="s">
        <v>316</v>
      </c>
      <c r="L7" s="4" t="s">
        <v>343</v>
      </c>
      <c r="M7" s="21" t="s">
        <v>187</v>
      </c>
      <c r="N7" s="23" t="s">
        <v>750</v>
      </c>
      <c r="O7" s="23" t="s">
        <v>143</v>
      </c>
      <c r="P7" s="21" t="s">
        <v>191</v>
      </c>
      <c r="Q7" s="156">
        <v>25150</v>
      </c>
      <c r="R7" s="156">
        <v>3.681</v>
      </c>
      <c r="S7" s="156">
        <v>177.36</v>
      </c>
      <c r="T7" s="156">
        <v>16419.483</v>
      </c>
      <c r="U7" s="171">
        <v>2.7599999999999999E-3</v>
      </c>
      <c r="V7" s="171">
        <v>0.19853576730075501</v>
      </c>
      <c r="W7" s="171">
        <v>6.0243317963144102E-3</v>
      </c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7" width="11.582031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342</v>
      </c>
      <c r="L1" s="22" t="s">
        <v>8</v>
      </c>
      <c r="M1" s="22" t="s">
        <v>1138</v>
      </c>
      <c r="N1" s="22" t="s">
        <v>154</v>
      </c>
      <c r="O1" s="22" t="s">
        <v>1139</v>
      </c>
      <c r="P1" s="22" t="s">
        <v>129</v>
      </c>
      <c r="Q1" s="22" t="s">
        <v>11</v>
      </c>
      <c r="R1" s="22" t="s">
        <v>1140</v>
      </c>
      <c r="S1" s="22" t="s">
        <v>1141</v>
      </c>
      <c r="T1" s="22" t="s">
        <v>17</v>
      </c>
      <c r="U1" s="22" t="s">
        <v>18</v>
      </c>
      <c r="V1" s="22" t="s">
        <v>19</v>
      </c>
      <c r="W1" s="22" t="s">
        <v>20</v>
      </c>
      <c r="X1" s="165" t="s">
        <v>24</v>
      </c>
      <c r="Y1" s="165" t="s">
        <v>25</v>
      </c>
    </row>
    <row r="2" spans="1:25">
      <c r="A2" s="30" t="s">
        <v>26</v>
      </c>
      <c r="B2" s="23">
        <v>382</v>
      </c>
      <c r="C2" s="23" t="s">
        <v>1560</v>
      </c>
      <c r="D2" s="23" t="s">
        <v>1561</v>
      </c>
      <c r="E2" s="21" t="s">
        <v>1330</v>
      </c>
      <c r="F2" s="23" t="s">
        <v>2198</v>
      </c>
      <c r="G2" s="23" t="s">
        <v>2199</v>
      </c>
      <c r="H2" s="21" t="s">
        <v>184</v>
      </c>
      <c r="I2" s="21" t="s">
        <v>31</v>
      </c>
      <c r="J2" s="21" t="s">
        <v>31</v>
      </c>
      <c r="K2" s="23" t="s">
        <v>343</v>
      </c>
      <c r="L2" s="21" t="s">
        <v>32</v>
      </c>
      <c r="M2" s="23" t="s">
        <v>765</v>
      </c>
      <c r="N2" s="23" t="s">
        <v>463</v>
      </c>
      <c r="O2" s="23" t="s">
        <v>2200</v>
      </c>
      <c r="P2" s="23" t="s">
        <v>143</v>
      </c>
      <c r="Q2" s="21" t="s">
        <v>35</v>
      </c>
      <c r="R2" s="156">
        <v>28320</v>
      </c>
      <c r="S2" s="156">
        <v>0</v>
      </c>
      <c r="T2" s="155">
        <v>9500</v>
      </c>
      <c r="U2" s="155">
        <v>1</v>
      </c>
      <c r="V2" s="155">
        <v>1407</v>
      </c>
      <c r="W2" s="155">
        <v>133.66499999999999</v>
      </c>
      <c r="X2" s="170">
        <v>1</v>
      </c>
      <c r="Y2" s="170">
        <v>4.9041878703781199E-5</v>
      </c>
    </row>
    <row r="3" spans="1:25">
      <c r="A3" s="23" t="s">
        <v>26</v>
      </c>
      <c r="B3" s="23">
        <v>9479</v>
      </c>
      <c r="C3" s="23" t="s">
        <v>1560</v>
      </c>
      <c r="D3" s="23" t="s">
        <v>1561</v>
      </c>
      <c r="E3" s="21" t="s">
        <v>1330</v>
      </c>
      <c r="F3" s="23" t="s">
        <v>2198</v>
      </c>
      <c r="G3" s="23" t="s">
        <v>2199</v>
      </c>
      <c r="H3" s="21" t="s">
        <v>184</v>
      </c>
      <c r="I3" s="21" t="s">
        <v>31</v>
      </c>
      <c r="J3" s="21" t="s">
        <v>31</v>
      </c>
      <c r="K3" s="23" t="s">
        <v>343</v>
      </c>
      <c r="L3" s="21" t="s">
        <v>32</v>
      </c>
      <c r="M3" s="23" t="s">
        <v>765</v>
      </c>
      <c r="N3" s="23" t="s">
        <v>463</v>
      </c>
      <c r="O3" s="23" t="s">
        <v>2200</v>
      </c>
      <c r="P3" s="23" t="s">
        <v>143</v>
      </c>
      <c r="Q3" s="21" t="s">
        <v>35</v>
      </c>
      <c r="R3" s="156">
        <v>28320</v>
      </c>
      <c r="S3" s="156">
        <v>0</v>
      </c>
      <c r="T3" s="155">
        <v>225</v>
      </c>
      <c r="U3" s="155">
        <v>1</v>
      </c>
      <c r="V3" s="155">
        <v>1407</v>
      </c>
      <c r="W3" s="155">
        <v>3.1659999999999999</v>
      </c>
      <c r="X3" s="170">
        <v>1</v>
      </c>
      <c r="Y3" s="170">
        <v>7.9288226105899998E-5</v>
      </c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5" width="11.582031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154</v>
      </c>
      <c r="N1" s="22" t="s">
        <v>177</v>
      </c>
      <c r="O1" s="22" t="s">
        <v>1139</v>
      </c>
      <c r="P1" s="22" t="s">
        <v>129</v>
      </c>
      <c r="Q1" s="22" t="s">
        <v>11</v>
      </c>
      <c r="R1" s="22" t="s">
        <v>1140</v>
      </c>
      <c r="S1" s="22" t="s">
        <v>17</v>
      </c>
      <c r="T1" s="22" t="s">
        <v>18</v>
      </c>
      <c r="U1" s="22" t="s">
        <v>19</v>
      </c>
      <c r="V1" s="22" t="s">
        <v>20</v>
      </c>
      <c r="W1" s="165" t="s">
        <v>24</v>
      </c>
      <c r="X1" s="165" t="s">
        <v>25</v>
      </c>
    </row>
    <row r="2" spans="1:24">
      <c r="A2" s="23" t="s">
        <v>26</v>
      </c>
      <c r="B2" s="23">
        <v>11414</v>
      </c>
      <c r="C2" s="23" t="s">
        <v>1342</v>
      </c>
      <c r="D2" s="23" t="s">
        <v>1343</v>
      </c>
      <c r="E2" s="21" t="s">
        <v>1330</v>
      </c>
      <c r="F2" s="23" t="s">
        <v>1344</v>
      </c>
      <c r="G2" s="23" t="s">
        <v>1345</v>
      </c>
      <c r="H2" s="21" t="s">
        <v>184</v>
      </c>
      <c r="I2" s="23" t="s">
        <v>1009</v>
      </c>
      <c r="J2" s="21" t="s">
        <v>31</v>
      </c>
      <c r="K2" s="21"/>
      <c r="L2" s="21" t="s">
        <v>95</v>
      </c>
      <c r="M2" s="23" t="s">
        <v>1346</v>
      </c>
      <c r="N2" s="23" t="s">
        <v>765</v>
      </c>
      <c r="O2" s="23" t="s">
        <v>1347</v>
      </c>
      <c r="P2" s="23" t="s">
        <v>143</v>
      </c>
      <c r="Q2" s="21" t="s">
        <v>35</v>
      </c>
      <c r="R2" s="156">
        <v>1990</v>
      </c>
      <c r="S2" s="155">
        <v>8</v>
      </c>
      <c r="T2" s="155">
        <v>1</v>
      </c>
      <c r="U2" s="155">
        <v>4950</v>
      </c>
      <c r="V2" s="155">
        <v>39.6</v>
      </c>
      <c r="W2" s="170">
        <v>2.2197309417040398</v>
      </c>
      <c r="X2" s="170">
        <v>3.1964033558106301E-3</v>
      </c>
    </row>
    <row r="3" spans="1:24">
      <c r="A3" s="23" t="s">
        <v>26</v>
      </c>
      <c r="B3" s="23">
        <v>11414</v>
      </c>
      <c r="C3" s="23" t="s">
        <v>1342</v>
      </c>
      <c r="D3" s="23" t="s">
        <v>1343</v>
      </c>
      <c r="E3" s="21" t="s">
        <v>1330</v>
      </c>
      <c r="F3" s="23" t="s">
        <v>1348</v>
      </c>
      <c r="G3" s="23" t="s">
        <v>1349</v>
      </c>
      <c r="H3" s="21" t="s">
        <v>184</v>
      </c>
      <c r="I3" s="23" t="s">
        <v>1009</v>
      </c>
      <c r="J3" s="21" t="s">
        <v>31</v>
      </c>
      <c r="K3" s="21"/>
      <c r="L3" s="21" t="s">
        <v>95</v>
      </c>
      <c r="M3" s="23" t="s">
        <v>1346</v>
      </c>
      <c r="N3" s="23" t="s">
        <v>765</v>
      </c>
      <c r="O3" s="23" t="s">
        <v>1347</v>
      </c>
      <c r="P3" s="23" t="s">
        <v>143</v>
      </c>
      <c r="Q3" s="21" t="s">
        <v>35</v>
      </c>
      <c r="R3" s="156">
        <v>1990</v>
      </c>
      <c r="S3" s="155">
        <v>-8</v>
      </c>
      <c r="T3" s="155">
        <v>1</v>
      </c>
      <c r="U3" s="155">
        <v>2720</v>
      </c>
      <c r="V3" s="155">
        <v>-21.76</v>
      </c>
      <c r="W3" s="170">
        <v>-1.2197309417040401</v>
      </c>
      <c r="X3" s="170">
        <v>-1.75640750056665E-3</v>
      </c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0" width="11.582031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8</v>
      </c>
      <c r="L1" s="22" t="s">
        <v>177</v>
      </c>
      <c r="M1" s="22" t="s">
        <v>129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5" t="s">
        <v>24</v>
      </c>
      <c r="T1" s="165" t="s">
        <v>25</v>
      </c>
    </row>
    <row r="2" spans="1:20">
      <c r="A2" s="23" t="s">
        <v>26</v>
      </c>
      <c r="B2" s="23">
        <v>11414</v>
      </c>
      <c r="C2" s="2" t="s">
        <v>2193</v>
      </c>
      <c r="D2" s="2" t="s">
        <v>2194</v>
      </c>
      <c r="E2" s="21" t="s">
        <v>34</v>
      </c>
      <c r="F2" s="23" t="s">
        <v>2195</v>
      </c>
      <c r="G2" s="23" t="s">
        <v>2196</v>
      </c>
      <c r="H2" s="21" t="s">
        <v>187</v>
      </c>
      <c r="I2" s="21" t="s">
        <v>185</v>
      </c>
      <c r="J2" s="21" t="s">
        <v>186</v>
      </c>
      <c r="K2" s="21" t="s">
        <v>2197</v>
      </c>
      <c r="L2" s="23" t="s">
        <v>765</v>
      </c>
      <c r="M2" s="23" t="s">
        <v>143</v>
      </c>
      <c r="N2" s="21" t="s">
        <v>191</v>
      </c>
      <c r="O2" s="155">
        <v>2</v>
      </c>
      <c r="P2" s="155">
        <v>3.681</v>
      </c>
      <c r="Q2" s="155">
        <v>5308.5</v>
      </c>
      <c r="R2" s="155">
        <v>42.607999999999997</v>
      </c>
      <c r="S2" s="170">
        <v>1</v>
      </c>
      <c r="T2" s="170">
        <v>3.4391665584078998E-3</v>
      </c>
    </row>
    <row r="3" spans="1:20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6" width="11.58203125" style="2" customWidth="1"/>
    <col min="17" max="17" width="11.58203125" style="148" customWidth="1"/>
    <col min="18" max="28" width="11.582031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342</v>
      </c>
      <c r="M1" s="22" t="s">
        <v>8</v>
      </c>
      <c r="N1" s="22" t="s">
        <v>177</v>
      </c>
      <c r="O1" s="22" t="s">
        <v>129</v>
      </c>
      <c r="P1" s="22" t="s">
        <v>12</v>
      </c>
      <c r="Q1" s="146" t="s">
        <v>14</v>
      </c>
      <c r="R1" s="22" t="s">
        <v>15</v>
      </c>
      <c r="S1" s="22" t="s">
        <v>9</v>
      </c>
      <c r="T1" s="22" t="s">
        <v>10</v>
      </c>
      <c r="U1" s="22" t="s">
        <v>178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1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1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"/>
  <cols>
    <col min="1" max="8" width="11.58203125" customWidth="1"/>
    <col min="9" max="9" width="11.58203125" style="2" customWidth="1"/>
    <col min="10" max="15" width="11.58203125" customWidth="1"/>
    <col min="16" max="16" width="11.58203125" style="147" customWidth="1"/>
    <col min="17" max="23" width="11.58203125" customWidth="1"/>
    <col min="24" max="24" width="11.58203125" style="2" customWidth="1"/>
    <col min="25" max="25" width="11.582031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153</v>
      </c>
      <c r="G1" s="22" t="s">
        <v>5</v>
      </c>
      <c r="H1" s="22" t="s">
        <v>6</v>
      </c>
      <c r="I1" s="22" t="s">
        <v>7</v>
      </c>
      <c r="J1" s="22" t="s">
        <v>162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"/>
  <cols>
    <col min="1" max="7" width="11.58203125" style="2" customWidth="1"/>
    <col min="8" max="8" width="11.58203125" customWidth="1"/>
    <col min="9" max="9" width="11.58203125" style="2" customWidth="1"/>
    <col min="10" max="10" width="11.58203125" style="148" customWidth="1"/>
    <col min="11" max="15" width="11.58203125" style="2" customWidth="1"/>
    <col min="16" max="16" width="11.58203125" customWidth="1"/>
    <col min="17" max="19" width="11.582031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162</v>
      </c>
      <c r="G1" s="22" t="s">
        <v>12</v>
      </c>
      <c r="H1" s="22" t="s">
        <v>771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"/>
  <cols>
    <col min="1" max="3" width="11.58203125" style="2" customWidth="1"/>
    <col min="4" max="6" width="11.58203125" customWidth="1"/>
    <col min="7" max="8" width="11.58203125" style="2" customWidth="1"/>
    <col min="9" max="9" width="9" style="2" customWidth="1"/>
    <col min="10" max="16384" width="9" style="2"/>
  </cols>
  <sheetData>
    <row r="1" spans="1:8" ht="66.75" customHeight="1">
      <c r="A1" s="22" t="s">
        <v>1143</v>
      </c>
      <c r="B1" s="22" t="s">
        <v>1</v>
      </c>
      <c r="C1" s="22" t="s">
        <v>5</v>
      </c>
      <c r="D1" s="22" t="s">
        <v>1144</v>
      </c>
      <c r="E1" s="22" t="s">
        <v>1145</v>
      </c>
      <c r="F1" s="22" t="s">
        <v>1146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"/>
  <cols>
    <col min="1" max="4" width="11.58203125" customWidth="1"/>
    <col min="5" max="5" width="11.58203125" style="4" customWidth="1"/>
    <col min="6" max="11" width="11.58203125" customWidth="1"/>
    <col min="12" max="12" width="11.58203125" style="2" customWidth="1"/>
    <col min="13" max="24" width="11.58203125" customWidth="1"/>
    <col min="25" max="26" width="11.58203125" style="4" customWidth="1"/>
    <col min="27" max="40" width="11.582031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129</v>
      </c>
      <c r="N1" s="22" t="s">
        <v>162</v>
      </c>
      <c r="O1" s="22" t="s">
        <v>9</v>
      </c>
      <c r="P1" s="22" t="s">
        <v>10</v>
      </c>
      <c r="Q1" s="22" t="s">
        <v>178</v>
      </c>
      <c r="R1" s="22" t="s">
        <v>11</v>
      </c>
      <c r="S1" s="22" t="s">
        <v>12</v>
      </c>
      <c r="T1" s="22" t="s">
        <v>771</v>
      </c>
      <c r="U1" s="22" t="s">
        <v>927</v>
      </c>
      <c r="V1" s="22" t="s">
        <v>13</v>
      </c>
      <c r="W1" s="22" t="s">
        <v>14</v>
      </c>
      <c r="X1" s="22" t="s">
        <v>15</v>
      </c>
      <c r="Y1" s="22" t="s">
        <v>426</v>
      </c>
      <c r="Z1" s="22" t="s">
        <v>849</v>
      </c>
      <c r="AA1" s="22" t="s">
        <v>155</v>
      </c>
      <c r="AB1" s="22" t="s">
        <v>156</v>
      </c>
      <c r="AC1" s="22" t="s">
        <v>168</v>
      </c>
      <c r="AD1" s="22" t="s">
        <v>138</v>
      </c>
      <c r="AE1" s="22" t="s">
        <v>157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170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O1" zoomScale="70" zoomScaleNormal="70" workbookViewId="0">
      <selection activeCell="AG8" sqref="AG8"/>
    </sheetView>
  </sheetViews>
  <sheetFormatPr defaultColWidth="9" defaultRowHeight="14"/>
  <cols>
    <col min="1" max="4" width="11.58203125" style="2" customWidth="1"/>
    <col min="5" max="5" width="11.58203125" style="4" customWidth="1"/>
    <col min="6" max="11" width="11.58203125" style="2" customWidth="1"/>
    <col min="12" max="12" width="11.58203125" style="4" customWidth="1"/>
    <col min="13" max="23" width="11.58203125" style="2" customWidth="1"/>
    <col min="24" max="25" width="11.58203125" style="4" customWidth="1"/>
    <col min="26" max="38" width="11.582031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342</v>
      </c>
      <c r="M1" s="22" t="s">
        <v>154</v>
      </c>
      <c r="N1" s="22" t="s">
        <v>129</v>
      </c>
      <c r="O1" s="22" t="s">
        <v>162</v>
      </c>
      <c r="P1" s="22" t="s">
        <v>9</v>
      </c>
      <c r="Q1" s="22" t="s">
        <v>10</v>
      </c>
      <c r="R1" s="22" t="s">
        <v>178</v>
      </c>
      <c r="S1" s="22" t="s">
        <v>11</v>
      </c>
      <c r="T1" s="22" t="s">
        <v>12</v>
      </c>
      <c r="U1" s="22" t="s">
        <v>13</v>
      </c>
      <c r="V1" s="165" t="s">
        <v>15</v>
      </c>
      <c r="W1" s="165" t="s">
        <v>14</v>
      </c>
      <c r="X1" s="22" t="s">
        <v>426</v>
      </c>
      <c r="Y1" s="22" t="s">
        <v>849</v>
      </c>
      <c r="Z1" s="22" t="s">
        <v>155</v>
      </c>
      <c r="AA1" s="22" t="s">
        <v>156</v>
      </c>
      <c r="AB1" s="22" t="s">
        <v>138</v>
      </c>
      <c r="AC1" s="22" t="s">
        <v>157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170</v>
      </c>
      <c r="AJ1" s="22" t="s">
        <v>22</v>
      </c>
      <c r="AK1" s="165" t="s">
        <v>24</v>
      </c>
      <c r="AL1" s="165" t="s">
        <v>25</v>
      </c>
    </row>
    <row r="2" spans="1:38">
      <c r="A2" s="2" t="s">
        <v>26</v>
      </c>
      <c r="B2" s="23">
        <v>382</v>
      </c>
      <c r="C2" s="23" t="s">
        <v>2486</v>
      </c>
      <c r="D2" s="23" t="s">
        <v>2487</v>
      </c>
      <c r="E2" s="21" t="s">
        <v>181</v>
      </c>
      <c r="F2" s="23" t="s">
        <v>2488</v>
      </c>
      <c r="G2" s="23" t="s">
        <v>2489</v>
      </c>
      <c r="H2" s="23" t="s">
        <v>184</v>
      </c>
      <c r="I2" s="23" t="s">
        <v>774</v>
      </c>
      <c r="J2" s="21" t="s">
        <v>185</v>
      </c>
      <c r="K2" s="21" t="s">
        <v>238</v>
      </c>
      <c r="L2" s="23" t="s">
        <v>187</v>
      </c>
      <c r="M2" s="23" t="s">
        <v>1667</v>
      </c>
      <c r="N2" s="23" t="s">
        <v>143</v>
      </c>
      <c r="O2" s="23" t="s">
        <v>2479</v>
      </c>
      <c r="P2" s="23" t="s">
        <v>189</v>
      </c>
      <c r="Q2" s="23" t="s">
        <v>187</v>
      </c>
      <c r="R2" s="23" t="s">
        <v>190</v>
      </c>
      <c r="S2" s="21" t="s">
        <v>191</v>
      </c>
      <c r="T2" s="155">
        <v>17.510000000000002</v>
      </c>
      <c r="U2" s="23" t="s">
        <v>2490</v>
      </c>
      <c r="V2" s="170">
        <v>1.1039999999999999E-2</v>
      </c>
      <c r="W2" s="166">
        <v>0</v>
      </c>
      <c r="X2" s="21" t="s">
        <v>428</v>
      </c>
      <c r="Y2" s="21" t="s">
        <v>143</v>
      </c>
      <c r="Z2" s="23" t="s">
        <v>187</v>
      </c>
      <c r="AA2" s="23" t="s">
        <v>192</v>
      </c>
      <c r="AB2" s="2" t="s">
        <v>193</v>
      </c>
      <c r="AC2" s="23"/>
      <c r="AD2" s="155">
        <v>400000</v>
      </c>
      <c r="AE2" s="155">
        <v>3.681</v>
      </c>
      <c r="AF2" s="155">
        <v>0.1</v>
      </c>
      <c r="AG2" s="155">
        <v>1.472</v>
      </c>
      <c r="AH2" s="23"/>
      <c r="AI2" s="30"/>
      <c r="AJ2" s="23" t="s">
        <v>37</v>
      </c>
      <c r="AK2" s="166">
        <v>8.5346051950530404E-5</v>
      </c>
      <c r="AL2" s="166">
        <v>5.4022565520852398E-7</v>
      </c>
    </row>
    <row r="3" spans="1:38">
      <c r="A3" s="23" t="s">
        <v>26</v>
      </c>
      <c r="B3" s="23">
        <v>382</v>
      </c>
      <c r="C3" s="23" t="s">
        <v>2491</v>
      </c>
      <c r="D3" s="23" t="s">
        <v>2492</v>
      </c>
      <c r="E3" s="21" t="s">
        <v>1330</v>
      </c>
      <c r="F3" s="23" t="s">
        <v>2493</v>
      </c>
      <c r="G3" s="23" t="s">
        <v>2494</v>
      </c>
      <c r="H3" s="23" t="s">
        <v>184</v>
      </c>
      <c r="I3" s="23" t="s">
        <v>773</v>
      </c>
      <c r="J3" s="21" t="s">
        <v>31</v>
      </c>
      <c r="K3" s="21" t="s">
        <v>31</v>
      </c>
      <c r="L3" s="23" t="s">
        <v>187</v>
      </c>
      <c r="M3" s="23" t="s">
        <v>467</v>
      </c>
      <c r="N3" s="23" t="s">
        <v>143</v>
      </c>
      <c r="O3" s="23" t="s">
        <v>2495</v>
      </c>
      <c r="P3" s="23" t="s">
        <v>2496</v>
      </c>
      <c r="Q3" s="23" t="s">
        <v>429</v>
      </c>
      <c r="R3" s="23" t="s">
        <v>190</v>
      </c>
      <c r="S3" s="21" t="s">
        <v>35</v>
      </c>
      <c r="T3" s="155">
        <v>0.01</v>
      </c>
      <c r="U3" s="23" t="s">
        <v>2497</v>
      </c>
      <c r="V3" s="170">
        <v>1E-4</v>
      </c>
      <c r="W3" s="166">
        <v>5.7000000000000002E-2</v>
      </c>
      <c r="X3" s="21" t="s">
        <v>427</v>
      </c>
      <c r="Y3" s="21" t="s">
        <v>356</v>
      </c>
      <c r="Z3" s="23" t="s">
        <v>187</v>
      </c>
      <c r="AA3" s="23" t="s">
        <v>192</v>
      </c>
      <c r="AB3" s="2" t="s">
        <v>2498</v>
      </c>
      <c r="AC3" s="23"/>
      <c r="AD3" s="155">
        <v>296667.31</v>
      </c>
      <c r="AE3" s="155">
        <v>1</v>
      </c>
      <c r="AF3" s="155">
        <v>0</v>
      </c>
      <c r="AG3" s="155">
        <v>0</v>
      </c>
      <c r="AH3" s="23"/>
      <c r="AI3" s="23"/>
      <c r="AJ3" s="23" t="s">
        <v>37</v>
      </c>
      <c r="AK3" s="166">
        <v>1.7195995416519999E-10</v>
      </c>
      <c r="AL3" s="166">
        <v>1.0884765819322199E-12</v>
      </c>
    </row>
    <row r="4" spans="1:38">
      <c r="A4" s="23" t="s">
        <v>26</v>
      </c>
      <c r="B4" s="23">
        <v>382</v>
      </c>
      <c r="C4" s="23" t="s">
        <v>2499</v>
      </c>
      <c r="D4" s="23" t="s">
        <v>2500</v>
      </c>
      <c r="E4" s="21" t="s">
        <v>1330</v>
      </c>
      <c r="F4" s="23" t="s">
        <v>2501</v>
      </c>
      <c r="G4" s="23" t="s">
        <v>2502</v>
      </c>
      <c r="H4" s="23" t="s">
        <v>184</v>
      </c>
      <c r="I4" s="23" t="s">
        <v>773</v>
      </c>
      <c r="J4" s="21" t="s">
        <v>31</v>
      </c>
      <c r="K4" s="21" t="s">
        <v>31</v>
      </c>
      <c r="L4" s="23" t="s">
        <v>187</v>
      </c>
      <c r="M4" s="23" t="s">
        <v>467</v>
      </c>
      <c r="N4" s="23" t="s">
        <v>143</v>
      </c>
      <c r="O4" s="2" t="s">
        <v>2503</v>
      </c>
      <c r="P4" s="23" t="s">
        <v>189</v>
      </c>
      <c r="Q4" s="23" t="s">
        <v>187</v>
      </c>
      <c r="R4" s="23" t="s">
        <v>190</v>
      </c>
      <c r="S4" s="23" t="s">
        <v>35</v>
      </c>
      <c r="T4" s="155">
        <v>0.01</v>
      </c>
      <c r="U4" s="23" t="s">
        <v>2504</v>
      </c>
      <c r="V4" s="170">
        <v>3.4099999999999998E-2</v>
      </c>
      <c r="W4" s="166">
        <v>5.3499999999999999E-2</v>
      </c>
      <c r="X4" s="21" t="s">
        <v>427</v>
      </c>
      <c r="Y4" s="21" t="s">
        <v>143</v>
      </c>
      <c r="Z4" s="23" t="s">
        <v>187</v>
      </c>
      <c r="AA4" s="23" t="s">
        <v>1340</v>
      </c>
      <c r="AB4" s="2" t="s">
        <v>1341</v>
      </c>
      <c r="AD4" s="153">
        <v>2218959.4500000002</v>
      </c>
      <c r="AE4" s="155">
        <v>1</v>
      </c>
      <c r="AF4" s="155">
        <v>15.43</v>
      </c>
      <c r="AG4" s="155">
        <v>342.38499999999999</v>
      </c>
      <c r="AH4" s="23"/>
      <c r="AI4" s="23"/>
      <c r="AJ4" s="23" t="s">
        <v>37</v>
      </c>
      <c r="AK4" s="166">
        <v>1.9845996887330301E-2</v>
      </c>
      <c r="AL4" s="166">
        <v>1.2562170629683899E-4</v>
      </c>
    </row>
    <row r="5" spans="1:38">
      <c r="A5" s="23" t="s">
        <v>26</v>
      </c>
      <c r="B5" s="23">
        <v>382</v>
      </c>
      <c r="C5" s="23" t="s">
        <v>2505</v>
      </c>
      <c r="D5" s="23" t="s">
        <v>2506</v>
      </c>
      <c r="E5" s="21" t="s">
        <v>1330</v>
      </c>
      <c r="F5" s="23" t="s">
        <v>2507</v>
      </c>
      <c r="G5" s="23" t="s">
        <v>2508</v>
      </c>
      <c r="H5" s="23" t="s">
        <v>184</v>
      </c>
      <c r="I5" s="23" t="s">
        <v>986</v>
      </c>
      <c r="J5" s="21" t="s">
        <v>31</v>
      </c>
      <c r="K5" s="21" t="s">
        <v>31</v>
      </c>
      <c r="L5" s="23" t="s">
        <v>187</v>
      </c>
      <c r="M5" s="23" t="s">
        <v>467</v>
      </c>
      <c r="N5" s="23" t="s">
        <v>143</v>
      </c>
      <c r="O5" s="23" t="s">
        <v>2509</v>
      </c>
      <c r="P5" s="23" t="s">
        <v>1759</v>
      </c>
      <c r="Q5" s="23" t="s">
        <v>431</v>
      </c>
      <c r="R5" s="23" t="s">
        <v>190</v>
      </c>
      <c r="S5" s="21" t="s">
        <v>35</v>
      </c>
      <c r="T5" s="155">
        <v>2.29</v>
      </c>
      <c r="U5" s="23" t="s">
        <v>2510</v>
      </c>
      <c r="V5" s="170">
        <v>5.0799999999999998E-2</v>
      </c>
      <c r="W5" s="166">
        <v>2.1000000000000001E-2</v>
      </c>
      <c r="X5" s="21" t="s">
        <v>428</v>
      </c>
      <c r="Y5" s="21" t="s">
        <v>143</v>
      </c>
      <c r="Z5" s="23" t="s">
        <v>187</v>
      </c>
      <c r="AA5" s="23" t="s">
        <v>1340</v>
      </c>
      <c r="AB5" s="2" t="s">
        <v>1341</v>
      </c>
      <c r="AC5" s="23"/>
      <c r="AD5" s="155">
        <v>2314858.86</v>
      </c>
      <c r="AE5" s="155">
        <v>1</v>
      </c>
      <c r="AF5" s="155">
        <v>92</v>
      </c>
      <c r="AG5" s="153">
        <v>2171.3380000000002</v>
      </c>
      <c r="AJ5" s="23" t="s">
        <v>37</v>
      </c>
      <c r="AK5" s="166">
        <v>0.125859204376009</v>
      </c>
      <c r="AL5" s="166">
        <v>7.9666685914732101E-4</v>
      </c>
    </row>
    <row r="6" spans="1:38">
      <c r="A6" s="23" t="s">
        <v>26</v>
      </c>
      <c r="B6" s="23">
        <v>382</v>
      </c>
      <c r="C6" s="23" t="s">
        <v>2511</v>
      </c>
      <c r="D6" s="23" t="s">
        <v>2512</v>
      </c>
      <c r="E6" s="21" t="s">
        <v>1330</v>
      </c>
      <c r="F6" s="23" t="s">
        <v>2513</v>
      </c>
      <c r="G6" s="23" t="s">
        <v>2514</v>
      </c>
      <c r="H6" s="23" t="s">
        <v>34</v>
      </c>
      <c r="I6" s="23" t="s">
        <v>986</v>
      </c>
      <c r="J6" s="21" t="s">
        <v>31</v>
      </c>
      <c r="K6" s="21" t="s">
        <v>31</v>
      </c>
      <c r="L6" s="23" t="s">
        <v>187</v>
      </c>
      <c r="M6" s="23" t="s">
        <v>479</v>
      </c>
      <c r="N6" s="23" t="s">
        <v>143</v>
      </c>
      <c r="O6" s="23" t="s">
        <v>2264</v>
      </c>
      <c r="P6" s="23" t="s">
        <v>189</v>
      </c>
      <c r="Q6" s="23" t="s">
        <v>187</v>
      </c>
      <c r="R6" s="23" t="s">
        <v>424</v>
      </c>
      <c r="S6" s="21" t="s">
        <v>35</v>
      </c>
      <c r="T6" s="155">
        <v>0</v>
      </c>
      <c r="U6" s="23" t="s">
        <v>2515</v>
      </c>
      <c r="V6" s="170">
        <v>0</v>
      </c>
      <c r="W6" s="166">
        <v>0</v>
      </c>
      <c r="X6" s="21" t="s">
        <v>427</v>
      </c>
      <c r="Y6" s="21" t="s">
        <v>356</v>
      </c>
      <c r="Z6" s="23" t="s">
        <v>187</v>
      </c>
      <c r="AA6" s="23" t="s">
        <v>192</v>
      </c>
      <c r="AB6" s="2" t="s">
        <v>2516</v>
      </c>
      <c r="AC6" s="23"/>
      <c r="AD6" s="155">
        <v>43880.43</v>
      </c>
      <c r="AE6" s="155">
        <v>1</v>
      </c>
      <c r="AF6" s="155">
        <v>0</v>
      </c>
      <c r="AG6" s="153">
        <v>0</v>
      </c>
      <c r="AJ6" s="23" t="s">
        <v>37</v>
      </c>
      <c r="AK6" s="166">
        <v>2.5434810230858597E-11</v>
      </c>
      <c r="AL6" s="166">
        <v>1.6099792208354901E-13</v>
      </c>
    </row>
    <row r="7" spans="1:38">
      <c r="A7" s="23" t="s">
        <v>26</v>
      </c>
      <c r="B7" s="23">
        <v>382</v>
      </c>
      <c r="C7" s="23" t="s">
        <v>2511</v>
      </c>
      <c r="D7" s="23" t="s">
        <v>2512</v>
      </c>
      <c r="E7" s="21" t="s">
        <v>1330</v>
      </c>
      <c r="F7" s="23" t="s">
        <v>2517</v>
      </c>
      <c r="G7" s="23" t="s">
        <v>2518</v>
      </c>
      <c r="H7" s="23" t="s">
        <v>184</v>
      </c>
      <c r="I7" s="23" t="s">
        <v>773</v>
      </c>
      <c r="J7" s="21" t="s">
        <v>31</v>
      </c>
      <c r="K7" s="21" t="s">
        <v>31</v>
      </c>
      <c r="L7" s="23" t="s">
        <v>187</v>
      </c>
      <c r="M7" s="23" t="s">
        <v>479</v>
      </c>
      <c r="N7" s="23" t="s">
        <v>143</v>
      </c>
      <c r="O7" s="23" t="s">
        <v>2264</v>
      </c>
      <c r="P7" s="23" t="s">
        <v>189</v>
      </c>
      <c r="Q7" s="23" t="s">
        <v>187</v>
      </c>
      <c r="R7" s="23" t="s">
        <v>424</v>
      </c>
      <c r="S7" s="21" t="s">
        <v>35</v>
      </c>
      <c r="T7" s="155">
        <v>0</v>
      </c>
      <c r="U7" s="23" t="s">
        <v>2515</v>
      </c>
      <c r="V7" s="170">
        <v>0</v>
      </c>
      <c r="W7" s="166">
        <v>0</v>
      </c>
      <c r="X7" s="21" t="s">
        <v>427</v>
      </c>
      <c r="Y7" s="21" t="s">
        <v>356</v>
      </c>
      <c r="Z7" s="23" t="s">
        <v>187</v>
      </c>
      <c r="AA7" s="23" t="s">
        <v>192</v>
      </c>
      <c r="AB7" s="2" t="s">
        <v>2516</v>
      </c>
      <c r="AC7" s="23"/>
      <c r="AD7" s="155">
        <v>32173.599999999999</v>
      </c>
      <c r="AE7" s="155">
        <v>1</v>
      </c>
      <c r="AF7" s="155">
        <v>0</v>
      </c>
      <c r="AG7" s="155">
        <v>0</v>
      </c>
      <c r="AH7" s="23"/>
      <c r="AI7" s="23"/>
      <c r="AJ7" s="23" t="s">
        <v>37</v>
      </c>
      <c r="AK7" s="166">
        <v>1.8649074551993898E-11</v>
      </c>
      <c r="AL7" s="166">
        <v>1.18045396226684E-13</v>
      </c>
    </row>
    <row r="8" spans="1:38">
      <c r="A8" s="23" t="s">
        <v>26</v>
      </c>
      <c r="B8" s="23">
        <v>382</v>
      </c>
      <c r="C8" s="23" t="s">
        <v>2519</v>
      </c>
      <c r="D8" s="23" t="s">
        <v>2520</v>
      </c>
      <c r="E8" s="21" t="s">
        <v>1330</v>
      </c>
      <c r="F8" s="23" t="s">
        <v>2521</v>
      </c>
      <c r="G8" s="23" t="s">
        <v>2522</v>
      </c>
      <c r="H8" s="23" t="s">
        <v>184</v>
      </c>
      <c r="I8" s="23" t="s">
        <v>986</v>
      </c>
      <c r="J8" s="21" t="s">
        <v>31</v>
      </c>
      <c r="K8" s="21" t="s">
        <v>31</v>
      </c>
      <c r="L8" s="23" t="s">
        <v>187</v>
      </c>
      <c r="M8" s="23" t="s">
        <v>495</v>
      </c>
      <c r="N8" s="23" t="s">
        <v>143</v>
      </c>
      <c r="O8" s="23" t="s">
        <v>2523</v>
      </c>
      <c r="P8" s="23" t="s">
        <v>1759</v>
      </c>
      <c r="Q8" s="23" t="s">
        <v>431</v>
      </c>
      <c r="R8" s="23" t="s">
        <v>190</v>
      </c>
      <c r="S8" s="21" t="s">
        <v>35</v>
      </c>
      <c r="T8" s="155">
        <v>3.91</v>
      </c>
      <c r="U8" s="23" t="s">
        <v>2524</v>
      </c>
      <c r="V8" s="170">
        <v>6.6710000000000005E-2</v>
      </c>
      <c r="W8" s="166">
        <v>7.3099999999999998E-2</v>
      </c>
      <c r="X8" s="21" t="s">
        <v>428</v>
      </c>
      <c r="Y8" s="21" t="s">
        <v>143</v>
      </c>
      <c r="Z8" s="23" t="s">
        <v>187</v>
      </c>
      <c r="AA8" s="23" t="s">
        <v>1340</v>
      </c>
      <c r="AB8" s="2" t="s">
        <v>1341</v>
      </c>
      <c r="AC8" s="23"/>
      <c r="AD8" s="155">
        <v>6300000</v>
      </c>
      <c r="AE8" s="155">
        <v>1</v>
      </c>
      <c r="AF8" s="155">
        <v>100</v>
      </c>
      <c r="AG8" s="155">
        <v>6784.47</v>
      </c>
      <c r="AH8" s="23"/>
      <c r="AI8" s="23"/>
      <c r="AJ8" s="23" t="s">
        <v>37</v>
      </c>
      <c r="AK8" s="166">
        <v>0.39325436639283801</v>
      </c>
      <c r="AL8" s="166">
        <v>2.4892316972239701E-3</v>
      </c>
    </row>
    <row r="9" spans="1:38">
      <c r="A9" s="23" t="s">
        <v>26</v>
      </c>
      <c r="B9" s="23">
        <v>382</v>
      </c>
      <c r="C9" s="23" t="s">
        <v>2525</v>
      </c>
      <c r="D9" s="23" t="s">
        <v>2526</v>
      </c>
      <c r="E9" s="21" t="s">
        <v>1330</v>
      </c>
      <c r="F9" s="23" t="s">
        <v>2527</v>
      </c>
      <c r="G9" s="23" t="s">
        <v>2528</v>
      </c>
      <c r="H9" s="23" t="s">
        <v>184</v>
      </c>
      <c r="I9" s="23" t="s">
        <v>773</v>
      </c>
      <c r="J9" s="21" t="s">
        <v>31</v>
      </c>
      <c r="K9" s="21" t="s">
        <v>31</v>
      </c>
      <c r="L9" s="23" t="s">
        <v>187</v>
      </c>
      <c r="M9" s="23" t="s">
        <v>494</v>
      </c>
      <c r="N9" s="23" t="s">
        <v>143</v>
      </c>
      <c r="O9" s="23" t="s">
        <v>2264</v>
      </c>
      <c r="P9" s="23" t="s">
        <v>1861</v>
      </c>
      <c r="Q9" s="23" t="s">
        <v>429</v>
      </c>
      <c r="R9" s="23" t="s">
        <v>190</v>
      </c>
      <c r="S9" s="21" t="s">
        <v>35</v>
      </c>
      <c r="T9" s="155">
        <v>1.4</v>
      </c>
      <c r="U9" s="23" t="s">
        <v>2529</v>
      </c>
      <c r="V9" s="170">
        <v>2.0899999999999998E-2</v>
      </c>
      <c r="W9" s="166">
        <v>5.6000000000000001E-2</v>
      </c>
      <c r="X9" s="21" t="s">
        <v>428</v>
      </c>
      <c r="Y9" s="21" t="s">
        <v>143</v>
      </c>
      <c r="Z9" s="23" t="s">
        <v>912</v>
      </c>
      <c r="AA9" s="23" t="s">
        <v>1340</v>
      </c>
      <c r="AB9" s="2" t="s">
        <v>1341</v>
      </c>
      <c r="AC9" s="23"/>
      <c r="AD9" s="155">
        <v>1135123.74</v>
      </c>
      <c r="AE9" s="155">
        <v>1</v>
      </c>
      <c r="AF9" s="155">
        <v>142.19</v>
      </c>
      <c r="AG9" s="155">
        <v>1630.2650000000001</v>
      </c>
      <c r="AH9" s="23"/>
      <c r="AI9" s="23"/>
      <c r="AJ9" s="23" t="s">
        <v>37</v>
      </c>
      <c r="AK9" s="166">
        <v>9.4496507126202806E-2</v>
      </c>
      <c r="AL9" s="166">
        <v>5.9814644392408405E-4</v>
      </c>
    </row>
    <row r="10" spans="1:38">
      <c r="A10" s="23" t="s">
        <v>26</v>
      </c>
      <c r="B10" s="23">
        <v>382</v>
      </c>
      <c r="C10" s="23" t="s">
        <v>2530</v>
      </c>
      <c r="D10" s="23" t="s">
        <v>2531</v>
      </c>
      <c r="E10" s="21" t="s">
        <v>1330</v>
      </c>
      <c r="F10" s="23" t="s">
        <v>2532</v>
      </c>
      <c r="G10" s="23" t="s">
        <v>2533</v>
      </c>
      <c r="H10" s="23" t="s">
        <v>184</v>
      </c>
      <c r="I10" s="23" t="s">
        <v>773</v>
      </c>
      <c r="J10" s="21" t="s">
        <v>31</v>
      </c>
      <c r="K10" s="21" t="s">
        <v>31</v>
      </c>
      <c r="L10" s="23" t="s">
        <v>187</v>
      </c>
      <c r="M10" s="23" t="s">
        <v>462</v>
      </c>
      <c r="N10" s="23" t="s">
        <v>143</v>
      </c>
      <c r="O10" s="23" t="s">
        <v>2534</v>
      </c>
      <c r="P10" s="23" t="s">
        <v>1792</v>
      </c>
      <c r="Q10" s="23" t="s">
        <v>431</v>
      </c>
      <c r="R10" s="23" t="s">
        <v>190</v>
      </c>
      <c r="S10" s="21" t="s">
        <v>35</v>
      </c>
      <c r="T10" s="155">
        <v>5.09</v>
      </c>
      <c r="U10" s="23" t="s">
        <v>2535</v>
      </c>
      <c r="V10" s="170">
        <v>2.1600000000000001E-2</v>
      </c>
      <c r="W10" s="166">
        <v>2.1399999999999999E-2</v>
      </c>
      <c r="X10" s="21" t="s">
        <v>428</v>
      </c>
      <c r="Y10" s="21" t="s">
        <v>143</v>
      </c>
      <c r="Z10" s="23" t="s">
        <v>912</v>
      </c>
      <c r="AA10" s="23" t="s">
        <v>1340</v>
      </c>
      <c r="AB10" s="2" t="s">
        <v>1341</v>
      </c>
      <c r="AC10" s="23"/>
      <c r="AD10" s="155">
        <v>1968789.52</v>
      </c>
      <c r="AE10" s="155">
        <v>1</v>
      </c>
      <c r="AF10" s="155">
        <v>118.3</v>
      </c>
      <c r="AG10" s="155">
        <v>2231.623</v>
      </c>
      <c r="AH10" s="23"/>
      <c r="AI10" s="23"/>
      <c r="AJ10" s="23" t="s">
        <v>37</v>
      </c>
      <c r="AK10" s="166">
        <v>0.129353576299126</v>
      </c>
      <c r="AL10" s="166">
        <v>8.1878562525968999E-4</v>
      </c>
    </row>
    <row r="11" spans="1:38">
      <c r="A11" s="23" t="s">
        <v>26</v>
      </c>
      <c r="B11" s="23">
        <v>382</v>
      </c>
      <c r="C11" s="23" t="s">
        <v>2530</v>
      </c>
      <c r="D11" s="23" t="s">
        <v>2531</v>
      </c>
      <c r="E11" s="21" t="s">
        <v>1330</v>
      </c>
      <c r="F11" s="23" t="s">
        <v>2536</v>
      </c>
      <c r="G11" s="23" t="s">
        <v>2537</v>
      </c>
      <c r="H11" s="23" t="s">
        <v>184</v>
      </c>
      <c r="I11" s="23" t="s">
        <v>986</v>
      </c>
      <c r="J11" s="21" t="s">
        <v>31</v>
      </c>
      <c r="K11" s="21" t="s">
        <v>31</v>
      </c>
      <c r="L11" s="23" t="s">
        <v>187</v>
      </c>
      <c r="M11" s="23" t="s">
        <v>462</v>
      </c>
      <c r="N11" s="23" t="s">
        <v>143</v>
      </c>
      <c r="O11" s="23" t="s">
        <v>2538</v>
      </c>
      <c r="P11" s="23" t="s">
        <v>1792</v>
      </c>
      <c r="Q11" s="23" t="s">
        <v>431</v>
      </c>
      <c r="R11" s="23" t="s">
        <v>190</v>
      </c>
      <c r="S11" s="21" t="s">
        <v>35</v>
      </c>
      <c r="T11" s="155">
        <v>4.72</v>
      </c>
      <c r="U11" s="23" t="s">
        <v>2539</v>
      </c>
      <c r="V11" s="170">
        <v>5.0099999999999999E-2</v>
      </c>
      <c r="W11" s="166">
        <v>3.7400000000000003E-2</v>
      </c>
      <c r="X11" s="21" t="s">
        <v>428</v>
      </c>
      <c r="Y11" s="21" t="s">
        <v>143</v>
      </c>
      <c r="Z11" s="23" t="s">
        <v>912</v>
      </c>
      <c r="AA11" s="23" t="s">
        <v>1340</v>
      </c>
      <c r="AB11" s="2" t="s">
        <v>1341</v>
      </c>
      <c r="AC11" s="23"/>
      <c r="AD11" s="155">
        <v>4322691.58</v>
      </c>
      <c r="AE11" s="155">
        <v>1</v>
      </c>
      <c r="AF11" s="155">
        <v>96</v>
      </c>
      <c r="AG11" s="155">
        <v>4090.5630000000001</v>
      </c>
      <c r="AH11" s="23"/>
      <c r="AI11" s="23"/>
      <c r="AJ11" s="23" t="s">
        <v>37</v>
      </c>
      <c r="AK11" s="166">
        <v>0.237105002650499</v>
      </c>
      <c r="AL11" s="166">
        <v>1.50083340099118E-3</v>
      </c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I1" zoomScale="70" zoomScaleNormal="70" workbookViewId="0">
      <selection activeCell="Y2" sqref="Y2:Y9"/>
    </sheetView>
  </sheetViews>
  <sheetFormatPr defaultColWidth="9" defaultRowHeight="14"/>
  <cols>
    <col min="1" max="4" width="11.58203125" style="2" customWidth="1"/>
    <col min="5" max="5" width="11.58203125" style="4" customWidth="1"/>
    <col min="6" max="11" width="11.58203125" style="2" customWidth="1"/>
    <col min="12" max="12" width="11.58203125" style="4" customWidth="1"/>
    <col min="13" max="26" width="11.582031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342</v>
      </c>
      <c r="M1" s="22" t="s">
        <v>154</v>
      </c>
      <c r="N1" s="22" t="s">
        <v>129</v>
      </c>
      <c r="O1" s="22" t="s">
        <v>162</v>
      </c>
      <c r="P1" s="22" t="s">
        <v>11</v>
      </c>
      <c r="Q1" s="22" t="s">
        <v>155</v>
      </c>
      <c r="R1" s="22" t="s">
        <v>156</v>
      </c>
      <c r="S1" s="22" t="s">
        <v>138</v>
      </c>
      <c r="T1" s="22" t="s">
        <v>157</v>
      </c>
      <c r="U1" s="22" t="s">
        <v>17</v>
      </c>
      <c r="V1" s="22" t="s">
        <v>18</v>
      </c>
      <c r="W1" s="22" t="s">
        <v>19</v>
      </c>
      <c r="X1" s="22" t="s">
        <v>20</v>
      </c>
      <c r="Y1" s="165" t="s">
        <v>24</v>
      </c>
      <c r="Z1" s="165" t="s">
        <v>25</v>
      </c>
    </row>
    <row r="2" spans="1:26">
      <c r="A2" s="23" t="s">
        <v>26</v>
      </c>
      <c r="B2" s="23">
        <v>382</v>
      </c>
      <c r="C2" s="23" t="s">
        <v>2454</v>
      </c>
      <c r="D2" s="23" t="s">
        <v>2455</v>
      </c>
      <c r="E2" s="21" t="s">
        <v>1330</v>
      </c>
      <c r="F2" s="23" t="s">
        <v>2454</v>
      </c>
      <c r="G2" s="23" t="s">
        <v>2456</v>
      </c>
      <c r="H2" s="21" t="s">
        <v>184</v>
      </c>
      <c r="I2" s="23" t="s">
        <v>785</v>
      </c>
      <c r="J2" s="21" t="s">
        <v>31</v>
      </c>
      <c r="K2" s="21" t="s">
        <v>31</v>
      </c>
      <c r="L2" s="23" t="s">
        <v>187</v>
      </c>
      <c r="M2" s="23" t="s">
        <v>482</v>
      </c>
      <c r="N2" s="23" t="s">
        <v>143</v>
      </c>
      <c r="O2" s="23" t="s">
        <v>2264</v>
      </c>
      <c r="P2" s="21" t="s">
        <v>35</v>
      </c>
      <c r="Q2" s="23" t="s">
        <v>187</v>
      </c>
      <c r="R2" s="23" t="s">
        <v>192</v>
      </c>
      <c r="S2" s="23" t="s">
        <v>2457</v>
      </c>
      <c r="T2" s="23"/>
      <c r="U2" s="155">
        <v>12282</v>
      </c>
      <c r="V2" s="155">
        <v>1</v>
      </c>
      <c r="W2" s="155">
        <v>0</v>
      </c>
      <c r="X2" s="155">
        <v>0</v>
      </c>
      <c r="Y2" s="170">
        <v>3.7161600133820094E-11</v>
      </c>
      <c r="Z2" s="170">
        <v>4.5062832771468997E-14</v>
      </c>
    </row>
    <row r="3" spans="1:26">
      <c r="A3" s="23" t="s">
        <v>26</v>
      </c>
      <c r="B3" s="23">
        <v>382</v>
      </c>
      <c r="C3" s="23" t="s">
        <v>2458</v>
      </c>
      <c r="D3" s="23" t="s">
        <v>2459</v>
      </c>
      <c r="E3" s="21" t="s">
        <v>1330</v>
      </c>
      <c r="F3" s="23" t="s">
        <v>2460</v>
      </c>
      <c r="G3" s="23" t="s">
        <v>2461</v>
      </c>
      <c r="H3" s="21" t="s">
        <v>34</v>
      </c>
      <c r="I3" s="23" t="s">
        <v>785</v>
      </c>
      <c r="J3" s="21" t="s">
        <v>31</v>
      </c>
      <c r="K3" s="21" t="s">
        <v>31</v>
      </c>
      <c r="L3" s="23" t="s">
        <v>187</v>
      </c>
      <c r="M3" s="23" t="s">
        <v>495</v>
      </c>
      <c r="N3" s="23" t="s">
        <v>143</v>
      </c>
      <c r="O3" s="23" t="s">
        <v>2462</v>
      </c>
      <c r="P3" s="21" t="s">
        <v>35</v>
      </c>
      <c r="Q3" s="23" t="s">
        <v>187</v>
      </c>
      <c r="R3" s="23" t="s">
        <v>192</v>
      </c>
      <c r="S3" s="23" t="s">
        <v>2463</v>
      </c>
      <c r="T3" s="23"/>
      <c r="U3" s="155">
        <v>1325</v>
      </c>
      <c r="V3" s="155">
        <v>1</v>
      </c>
      <c r="W3" s="155">
        <v>170141.66</v>
      </c>
      <c r="X3" s="155">
        <v>2254.377</v>
      </c>
      <c r="Y3" s="170">
        <v>0.68210597980030097</v>
      </c>
      <c r="Z3" s="170">
        <v>8.2713412741843202E-4</v>
      </c>
    </row>
    <row r="4" spans="1:26">
      <c r="A4" s="23" t="s">
        <v>26</v>
      </c>
      <c r="B4" s="23">
        <v>382</v>
      </c>
      <c r="C4" s="23" t="s">
        <v>1602</v>
      </c>
      <c r="D4" s="23" t="s">
        <v>1603</v>
      </c>
      <c r="E4" s="21" t="s">
        <v>1330</v>
      </c>
      <c r="F4" s="23" t="s">
        <v>2464</v>
      </c>
      <c r="G4" s="23" t="s">
        <v>2465</v>
      </c>
      <c r="H4" s="21" t="s">
        <v>34</v>
      </c>
      <c r="I4" s="23" t="s">
        <v>785</v>
      </c>
      <c r="J4" s="21" t="s">
        <v>31</v>
      </c>
      <c r="K4" s="21" t="s">
        <v>31</v>
      </c>
      <c r="L4" s="23" t="s">
        <v>187</v>
      </c>
      <c r="M4" s="23" t="s">
        <v>480</v>
      </c>
      <c r="N4" s="23" t="s">
        <v>143</v>
      </c>
      <c r="O4" s="2" t="s">
        <v>2462</v>
      </c>
      <c r="P4" s="21" t="s">
        <v>35</v>
      </c>
      <c r="Q4" s="23" t="s">
        <v>187</v>
      </c>
      <c r="R4" s="23" t="s">
        <v>192</v>
      </c>
      <c r="S4" s="23" t="s">
        <v>2466</v>
      </c>
      <c r="T4" s="23"/>
      <c r="U4" s="155">
        <v>150</v>
      </c>
      <c r="V4" s="155">
        <v>1</v>
      </c>
      <c r="W4" s="155">
        <v>471386.66700000002</v>
      </c>
      <c r="X4" s="155">
        <v>707.08</v>
      </c>
      <c r="Y4" s="170">
        <v>0.21394092363786299</v>
      </c>
      <c r="Z4" s="170">
        <v>2.59428658350283E-4</v>
      </c>
    </row>
    <row r="5" spans="1:26">
      <c r="A5" s="23" t="s">
        <v>26</v>
      </c>
      <c r="B5" s="23">
        <v>382</v>
      </c>
      <c r="C5" s="23" t="s">
        <v>2467</v>
      </c>
      <c r="D5" s="23" t="s">
        <v>2468</v>
      </c>
      <c r="E5" s="21" t="s">
        <v>1330</v>
      </c>
      <c r="F5" s="23" t="s">
        <v>2469</v>
      </c>
      <c r="G5" s="23" t="s">
        <v>2470</v>
      </c>
      <c r="H5" s="21" t="s">
        <v>184</v>
      </c>
      <c r="I5" s="23" t="s">
        <v>785</v>
      </c>
      <c r="J5" s="21" t="s">
        <v>31</v>
      </c>
      <c r="K5" s="21" t="s">
        <v>31</v>
      </c>
      <c r="L5" s="23" t="s">
        <v>187</v>
      </c>
      <c r="M5" s="23" t="s">
        <v>494</v>
      </c>
      <c r="N5" s="23" t="s">
        <v>143</v>
      </c>
      <c r="O5" s="23" t="s">
        <v>2471</v>
      </c>
      <c r="P5" s="21" t="s">
        <v>191</v>
      </c>
      <c r="Q5" s="23" t="s">
        <v>187</v>
      </c>
      <c r="R5" s="23" t="s">
        <v>192</v>
      </c>
      <c r="S5" s="23" t="s">
        <v>2471</v>
      </c>
      <c r="T5" s="23"/>
      <c r="U5" s="155">
        <v>820</v>
      </c>
      <c r="V5" s="155">
        <v>3.681</v>
      </c>
      <c r="W5" s="155">
        <v>40.9</v>
      </c>
      <c r="X5" s="155">
        <v>1.2350000000000001</v>
      </c>
      <c r="Y5" s="170">
        <v>3.7353241071530198E-4</v>
      </c>
      <c r="Z5" s="170">
        <v>4.5295220060958698E-7</v>
      </c>
    </row>
    <row r="6" spans="1:26">
      <c r="A6" s="23" t="s">
        <v>26</v>
      </c>
      <c r="B6" s="23">
        <v>382</v>
      </c>
      <c r="C6" s="23" t="s">
        <v>2472</v>
      </c>
      <c r="D6" s="23" t="s">
        <v>2473</v>
      </c>
      <c r="E6" s="21" t="s">
        <v>1330</v>
      </c>
      <c r="F6" s="23" t="s">
        <v>2474</v>
      </c>
      <c r="G6" s="23" t="s">
        <v>2475</v>
      </c>
      <c r="H6" s="21" t="s">
        <v>34</v>
      </c>
      <c r="I6" s="23" t="s">
        <v>785</v>
      </c>
      <c r="J6" s="21" t="s">
        <v>31</v>
      </c>
      <c r="K6" s="21" t="s">
        <v>31</v>
      </c>
      <c r="L6" s="23" t="s">
        <v>187</v>
      </c>
      <c r="M6" s="23" t="s">
        <v>463</v>
      </c>
      <c r="N6" s="23" t="s">
        <v>143</v>
      </c>
      <c r="O6" s="23" t="s">
        <v>2264</v>
      </c>
      <c r="P6" s="21" t="s">
        <v>35</v>
      </c>
      <c r="Q6" s="23" t="s">
        <v>187</v>
      </c>
      <c r="R6" s="23" t="s">
        <v>192</v>
      </c>
      <c r="S6" s="23" t="s">
        <v>2476</v>
      </c>
      <c r="T6" s="23"/>
      <c r="U6" s="155">
        <v>2156</v>
      </c>
      <c r="V6" s="155">
        <v>1</v>
      </c>
      <c r="W6" s="155">
        <v>0</v>
      </c>
      <c r="X6" s="155">
        <v>0</v>
      </c>
      <c r="Y6" s="170">
        <v>6.52340090282659E-12</v>
      </c>
      <c r="Z6" s="170">
        <v>7.9103946796357998E-15</v>
      </c>
    </row>
    <row r="7" spans="1:26">
      <c r="A7" s="23" t="s">
        <v>26</v>
      </c>
      <c r="B7" s="23">
        <v>382</v>
      </c>
      <c r="C7" s="23" t="s">
        <v>179</v>
      </c>
      <c r="D7" s="23" t="s">
        <v>180</v>
      </c>
      <c r="E7" s="21" t="s">
        <v>181</v>
      </c>
      <c r="F7" s="23" t="s">
        <v>2477</v>
      </c>
      <c r="G7" s="23" t="s">
        <v>2478</v>
      </c>
      <c r="H7" s="21" t="s">
        <v>184</v>
      </c>
      <c r="I7" s="23" t="s">
        <v>785</v>
      </c>
      <c r="J7" s="21" t="s">
        <v>185</v>
      </c>
      <c r="K7" s="21" t="s">
        <v>186</v>
      </c>
      <c r="L7" s="23" t="s">
        <v>187</v>
      </c>
      <c r="M7" s="23" t="s">
        <v>1684</v>
      </c>
      <c r="N7" s="23" t="s">
        <v>143</v>
      </c>
      <c r="O7" s="23" t="s">
        <v>2479</v>
      </c>
      <c r="P7" s="21" t="s">
        <v>191</v>
      </c>
      <c r="Q7" s="23" t="s">
        <v>187</v>
      </c>
      <c r="R7" s="23" t="s">
        <v>192</v>
      </c>
      <c r="S7" s="23" t="s">
        <v>2385</v>
      </c>
      <c r="T7" s="23"/>
      <c r="U7" s="155">
        <v>89</v>
      </c>
      <c r="V7" s="155">
        <v>3.681</v>
      </c>
      <c r="W7" s="155">
        <v>0</v>
      </c>
      <c r="X7" s="155">
        <v>0</v>
      </c>
      <c r="Y7" s="170">
        <v>9.9124529052602696E-13</v>
      </c>
      <c r="Z7" s="170">
        <v>1.202002082839E-15</v>
      </c>
    </row>
    <row r="8" spans="1:26">
      <c r="A8" s="23" t="s">
        <v>26</v>
      </c>
      <c r="B8" s="23">
        <v>382</v>
      </c>
      <c r="C8" s="23" t="s">
        <v>179</v>
      </c>
      <c r="D8" s="23" t="s">
        <v>180</v>
      </c>
      <c r="E8" s="21" t="s">
        <v>181</v>
      </c>
      <c r="F8" s="23" t="s">
        <v>2480</v>
      </c>
      <c r="G8" s="23" t="s">
        <v>2481</v>
      </c>
      <c r="H8" s="21" t="s">
        <v>184</v>
      </c>
      <c r="I8" s="23" t="s">
        <v>785</v>
      </c>
      <c r="J8" s="21" t="s">
        <v>185</v>
      </c>
      <c r="K8" s="21" t="s">
        <v>186</v>
      </c>
      <c r="L8" s="23" t="s">
        <v>187</v>
      </c>
      <c r="M8" s="23" t="s">
        <v>1684</v>
      </c>
      <c r="N8" s="23" t="s">
        <v>143</v>
      </c>
      <c r="O8" s="23" t="s">
        <v>2479</v>
      </c>
      <c r="P8" s="21" t="s">
        <v>191</v>
      </c>
      <c r="Q8" s="23" t="s">
        <v>187</v>
      </c>
      <c r="R8" s="23" t="s">
        <v>192</v>
      </c>
      <c r="S8" s="23" t="s">
        <v>2482</v>
      </c>
      <c r="T8" s="23"/>
      <c r="U8" s="155">
        <v>0</v>
      </c>
      <c r="V8" s="155">
        <v>3.681</v>
      </c>
      <c r="W8" s="155">
        <v>0.1</v>
      </c>
      <c r="X8" s="155">
        <v>342.33300000000003</v>
      </c>
      <c r="Y8" s="170">
        <v>0.103579564066203</v>
      </c>
      <c r="Z8" s="170">
        <v>1.2560246483598201E-4</v>
      </c>
    </row>
    <row r="9" spans="1:26">
      <c r="A9" s="23" t="s">
        <v>26</v>
      </c>
      <c r="B9" s="23">
        <v>382</v>
      </c>
      <c r="C9" s="23" t="s">
        <v>179</v>
      </c>
      <c r="D9" s="23" t="s">
        <v>180</v>
      </c>
      <c r="E9" s="21" t="s">
        <v>181</v>
      </c>
      <c r="F9" s="23" t="s">
        <v>2483</v>
      </c>
      <c r="G9" s="23" t="s">
        <v>2484</v>
      </c>
      <c r="H9" s="21" t="s">
        <v>184</v>
      </c>
      <c r="I9" s="23" t="s">
        <v>785</v>
      </c>
      <c r="J9" s="21" t="s">
        <v>185</v>
      </c>
      <c r="K9" s="21" t="s">
        <v>186</v>
      </c>
      <c r="L9" s="23" t="s">
        <v>187</v>
      </c>
      <c r="M9" s="23" t="s">
        <v>506</v>
      </c>
      <c r="N9" s="23" t="s">
        <v>143</v>
      </c>
      <c r="O9" s="23" t="s">
        <v>2485</v>
      </c>
      <c r="P9" s="21" t="s">
        <v>191</v>
      </c>
      <c r="Q9" s="23" t="s">
        <v>187</v>
      </c>
      <c r="R9" s="23" t="s">
        <v>192</v>
      </c>
      <c r="S9" s="23" t="s">
        <v>1341</v>
      </c>
      <c r="T9" s="23"/>
      <c r="U9" s="155">
        <v>133</v>
      </c>
      <c r="V9" s="155">
        <v>3.681</v>
      </c>
      <c r="W9" s="155">
        <v>0</v>
      </c>
      <c r="X9" s="155">
        <v>0</v>
      </c>
      <c r="Y9" s="170">
        <v>4.0241758816137999E-11</v>
      </c>
      <c r="Z9" s="170">
        <v>4.8797889257493703E-14</v>
      </c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I1" zoomScale="70" zoomScaleNormal="70" workbookViewId="0">
      <selection activeCell="Y11" sqref="Y11"/>
    </sheetView>
  </sheetViews>
  <sheetFormatPr defaultColWidth="9" defaultRowHeight="14"/>
  <cols>
    <col min="1" max="15" width="11.58203125" style="2" customWidth="1"/>
    <col min="16" max="16" width="11.58203125" customWidth="1"/>
    <col min="17" max="26" width="11.582031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209</v>
      </c>
      <c r="D1" s="22" t="s">
        <v>210</v>
      </c>
      <c r="E1" s="22" t="s">
        <v>211</v>
      </c>
      <c r="F1" s="22" t="s">
        <v>212</v>
      </c>
      <c r="G1" s="22" t="s">
        <v>213</v>
      </c>
      <c r="H1" s="22" t="s">
        <v>214</v>
      </c>
      <c r="I1" s="22" t="s">
        <v>5</v>
      </c>
      <c r="J1" s="22" t="s">
        <v>850</v>
      </c>
      <c r="K1" s="22" t="s">
        <v>6</v>
      </c>
      <c r="L1" s="22" t="s">
        <v>1149</v>
      </c>
      <c r="M1" s="22" t="s">
        <v>1150</v>
      </c>
      <c r="N1" s="22" t="s">
        <v>7</v>
      </c>
      <c r="O1" s="22" t="s">
        <v>129</v>
      </c>
      <c r="P1" s="32" t="s">
        <v>162</v>
      </c>
      <c r="Q1" s="22" t="s">
        <v>11</v>
      </c>
      <c r="R1" s="22" t="s">
        <v>155</v>
      </c>
      <c r="S1" s="22" t="s">
        <v>156</v>
      </c>
      <c r="T1" s="22" t="s">
        <v>138</v>
      </c>
      <c r="U1" s="22" t="s">
        <v>18</v>
      </c>
      <c r="V1" s="109" t="s">
        <v>2201</v>
      </c>
      <c r="W1" s="22" t="s">
        <v>20</v>
      </c>
      <c r="X1" s="22" t="s">
        <v>1152</v>
      </c>
      <c r="Y1" s="165" t="s">
        <v>24</v>
      </c>
      <c r="Z1" s="165" t="s">
        <v>25</v>
      </c>
      <c r="AA1" s="11"/>
    </row>
    <row r="2" spans="1:27">
      <c r="A2" s="23" t="s">
        <v>26</v>
      </c>
      <c r="B2" s="23">
        <v>382</v>
      </c>
      <c r="C2" s="23" t="s">
        <v>2202</v>
      </c>
      <c r="D2" s="23" t="s">
        <v>2203</v>
      </c>
      <c r="E2" s="23" t="s">
        <v>34</v>
      </c>
      <c r="F2" s="23" t="s">
        <v>2204</v>
      </c>
      <c r="G2" s="23">
        <v>603978741</v>
      </c>
      <c r="H2" s="23" t="s">
        <v>34</v>
      </c>
      <c r="I2" s="2" t="s">
        <v>1045</v>
      </c>
      <c r="J2" s="23" t="s">
        <v>852</v>
      </c>
      <c r="K2" s="21" t="s">
        <v>185</v>
      </c>
      <c r="L2" s="23" t="s">
        <v>2205</v>
      </c>
      <c r="M2" s="23" t="s">
        <v>2206</v>
      </c>
      <c r="N2" s="21" t="s">
        <v>31</v>
      </c>
      <c r="O2" s="23" t="s">
        <v>143</v>
      </c>
      <c r="P2" t="s">
        <v>2207</v>
      </c>
      <c r="Q2" s="21" t="s">
        <v>191</v>
      </c>
      <c r="R2" s="23" t="s">
        <v>913</v>
      </c>
      <c r="S2" s="23" t="s">
        <v>192</v>
      </c>
      <c r="T2" s="23" t="s">
        <v>2208</v>
      </c>
      <c r="U2" s="155">
        <v>3.681</v>
      </c>
      <c r="V2" s="155">
        <v>1388.8440000000001</v>
      </c>
      <c r="W2" s="155">
        <v>5112.3360000000002</v>
      </c>
      <c r="X2" s="23"/>
      <c r="Y2" s="170">
        <v>1.22462053843266E-2</v>
      </c>
      <c r="Z2" s="170">
        <v>1.87572332201505E-3</v>
      </c>
    </row>
    <row r="3" spans="1:27">
      <c r="A3" s="23" t="s">
        <v>26</v>
      </c>
      <c r="B3" s="23">
        <v>382</v>
      </c>
      <c r="C3" s="23" t="s">
        <v>2209</v>
      </c>
      <c r="D3" s="2" t="s">
        <v>2210</v>
      </c>
      <c r="E3" s="23" t="s">
        <v>181</v>
      </c>
      <c r="F3" s="23" t="s">
        <v>2211</v>
      </c>
      <c r="G3" s="23">
        <v>27940028</v>
      </c>
      <c r="H3" s="23" t="s">
        <v>34</v>
      </c>
      <c r="I3" s="2" t="s">
        <v>1045</v>
      </c>
      <c r="J3" s="23" t="s">
        <v>866</v>
      </c>
      <c r="K3" s="21" t="s">
        <v>31</v>
      </c>
      <c r="L3" s="23" t="s">
        <v>238</v>
      </c>
      <c r="M3" s="23" t="s">
        <v>2212</v>
      </c>
      <c r="N3" s="21" t="s">
        <v>31</v>
      </c>
      <c r="O3" s="23" t="s">
        <v>143</v>
      </c>
      <c r="P3" t="s">
        <v>2213</v>
      </c>
      <c r="Q3" s="21" t="s">
        <v>35</v>
      </c>
      <c r="R3" s="23" t="s">
        <v>913</v>
      </c>
      <c r="S3" s="23" t="s">
        <v>192</v>
      </c>
      <c r="T3" s="30" t="s">
        <v>2214</v>
      </c>
      <c r="U3" s="155">
        <v>1</v>
      </c>
      <c r="V3" s="155">
        <v>2815.125</v>
      </c>
      <c r="W3" s="155">
        <v>2815.125</v>
      </c>
      <c r="X3" s="30"/>
      <c r="Y3" s="170">
        <v>6.7434148280957401E-3</v>
      </c>
      <c r="Z3" s="170">
        <v>1.03287345476582E-3</v>
      </c>
    </row>
    <row r="4" spans="1:27">
      <c r="A4" s="23" t="s">
        <v>26</v>
      </c>
      <c r="B4" s="23">
        <v>382</v>
      </c>
      <c r="C4" s="23" t="s">
        <v>2215</v>
      </c>
      <c r="D4" s="2" t="s">
        <v>2216</v>
      </c>
      <c r="E4" s="23" t="s">
        <v>1330</v>
      </c>
      <c r="F4" s="23" t="s">
        <v>2217</v>
      </c>
      <c r="G4" s="23">
        <v>27940008</v>
      </c>
      <c r="H4" s="23" t="s">
        <v>34</v>
      </c>
      <c r="I4" s="2" t="s">
        <v>1045</v>
      </c>
      <c r="J4" s="23" t="s">
        <v>857</v>
      </c>
      <c r="K4" s="21" t="s">
        <v>31</v>
      </c>
      <c r="L4" s="23" t="s">
        <v>31</v>
      </c>
      <c r="M4" s="23" t="s">
        <v>2218</v>
      </c>
      <c r="N4" s="21" t="s">
        <v>31</v>
      </c>
      <c r="O4" s="23" t="s">
        <v>143</v>
      </c>
      <c r="P4" t="s">
        <v>2219</v>
      </c>
      <c r="Q4" s="21" t="s">
        <v>191</v>
      </c>
      <c r="R4" s="23" t="s">
        <v>911</v>
      </c>
      <c r="S4" s="23" t="s">
        <v>914</v>
      </c>
      <c r="T4" s="23" t="s">
        <v>1341</v>
      </c>
      <c r="U4" s="155">
        <v>3.681</v>
      </c>
      <c r="V4" s="155">
        <v>2495.152</v>
      </c>
      <c r="W4" s="155">
        <v>9184.6540000000005</v>
      </c>
      <c r="X4" s="30"/>
      <c r="Y4" s="170">
        <v>2.2001129136033699E-2</v>
      </c>
      <c r="Z4" s="170">
        <v>3.36986272367605E-3</v>
      </c>
    </row>
    <row r="5" spans="1:27">
      <c r="A5" s="23" t="s">
        <v>26</v>
      </c>
      <c r="B5" s="23">
        <v>382</v>
      </c>
      <c r="C5" s="23" t="s">
        <v>2220</v>
      </c>
      <c r="D5" s="2" t="s">
        <v>2221</v>
      </c>
      <c r="E5" s="23" t="s">
        <v>1330</v>
      </c>
      <c r="F5" s="23" t="s">
        <v>2222</v>
      </c>
      <c r="G5" s="23">
        <v>620120592</v>
      </c>
      <c r="H5" s="23" t="s">
        <v>34</v>
      </c>
      <c r="I5" s="2" t="s">
        <v>1045</v>
      </c>
      <c r="J5" s="23" t="s">
        <v>852</v>
      </c>
      <c r="K5" s="21" t="s">
        <v>31</v>
      </c>
      <c r="L5" s="23" t="s">
        <v>31</v>
      </c>
      <c r="M5" s="23" t="s">
        <v>2223</v>
      </c>
      <c r="N5" s="21" t="s">
        <v>31</v>
      </c>
      <c r="O5" s="23" t="s">
        <v>143</v>
      </c>
      <c r="P5" t="s">
        <v>2224</v>
      </c>
      <c r="Q5" s="21" t="s">
        <v>191</v>
      </c>
      <c r="R5" s="23" t="s">
        <v>911</v>
      </c>
      <c r="S5" s="23" t="s">
        <v>914</v>
      </c>
      <c r="T5" s="23" t="s">
        <v>2225</v>
      </c>
      <c r="U5" s="155">
        <v>3.681</v>
      </c>
      <c r="V5" s="155">
        <v>1680.154</v>
      </c>
      <c r="W5" s="155">
        <v>6184.6469999999999</v>
      </c>
      <c r="X5" s="30"/>
      <c r="Y5" s="170">
        <v>1.48148438809173E-2</v>
      </c>
      <c r="Z5" s="170">
        <v>2.2691558166265898E-3</v>
      </c>
    </row>
    <row r="6" spans="1:27">
      <c r="A6" s="23" t="s">
        <v>26</v>
      </c>
      <c r="B6" s="23">
        <v>382</v>
      </c>
      <c r="C6" s="23" t="s">
        <v>2226</v>
      </c>
      <c r="D6" s="2" t="s">
        <v>2227</v>
      </c>
      <c r="E6" s="23" t="s">
        <v>331</v>
      </c>
      <c r="F6" s="23" t="s">
        <v>2228</v>
      </c>
      <c r="G6" s="23">
        <v>27940001</v>
      </c>
      <c r="H6" s="23" t="s">
        <v>34</v>
      </c>
      <c r="I6" s="2" t="s">
        <v>1045</v>
      </c>
      <c r="J6" s="23" t="s">
        <v>864</v>
      </c>
      <c r="K6" s="21" t="s">
        <v>31</v>
      </c>
      <c r="L6" s="23" t="s">
        <v>238</v>
      </c>
      <c r="M6" s="23" t="s">
        <v>2229</v>
      </c>
      <c r="N6" s="21" t="s">
        <v>31</v>
      </c>
      <c r="O6" s="23" t="s">
        <v>143</v>
      </c>
      <c r="P6" t="s">
        <v>2230</v>
      </c>
      <c r="Q6" s="21" t="s">
        <v>35</v>
      </c>
      <c r="R6" s="23" t="s">
        <v>911</v>
      </c>
      <c r="S6" s="23" t="s">
        <v>914</v>
      </c>
      <c r="T6" s="23" t="s">
        <v>1341</v>
      </c>
      <c r="U6" s="155">
        <v>1</v>
      </c>
      <c r="V6" s="155">
        <v>7711.9250000000002</v>
      </c>
      <c r="W6" s="155">
        <v>7711.9250000000002</v>
      </c>
      <c r="X6" s="23"/>
      <c r="Y6" s="170">
        <v>1.84733197376785E-2</v>
      </c>
      <c r="Z6" s="170">
        <v>2.8295162117199599E-3</v>
      </c>
    </row>
    <row r="7" spans="1:27">
      <c r="A7" s="23" t="s">
        <v>26</v>
      </c>
      <c r="B7" s="23">
        <v>382</v>
      </c>
      <c r="C7" s="23" t="s">
        <v>2226</v>
      </c>
      <c r="D7" s="2" t="s">
        <v>2227</v>
      </c>
      <c r="E7" s="23" t="s">
        <v>331</v>
      </c>
      <c r="F7" s="23" t="s">
        <v>2231</v>
      </c>
      <c r="G7" s="23">
        <v>27940027</v>
      </c>
      <c r="H7" s="23" t="s">
        <v>34</v>
      </c>
      <c r="I7" s="2" t="s">
        <v>1045</v>
      </c>
      <c r="J7" s="23" t="s">
        <v>864</v>
      </c>
      <c r="K7" s="21" t="s">
        <v>31</v>
      </c>
      <c r="L7" s="23" t="s">
        <v>238</v>
      </c>
      <c r="M7" s="23" t="s">
        <v>2229</v>
      </c>
      <c r="N7" s="21" t="s">
        <v>31</v>
      </c>
      <c r="O7" s="23" t="s">
        <v>143</v>
      </c>
      <c r="P7" t="s">
        <v>2232</v>
      </c>
      <c r="Q7" s="21" t="s">
        <v>35</v>
      </c>
      <c r="R7" s="23" t="s">
        <v>911</v>
      </c>
      <c r="S7" s="23" t="s">
        <v>914</v>
      </c>
      <c r="T7" s="23" t="s">
        <v>1341</v>
      </c>
      <c r="U7" s="155">
        <v>1</v>
      </c>
      <c r="V7" s="155">
        <v>3911.45</v>
      </c>
      <c r="W7" s="155">
        <v>3911.45</v>
      </c>
      <c r="X7" s="23"/>
      <c r="Y7" s="170">
        <v>9.3695760403432402E-3</v>
      </c>
      <c r="Z7" s="170">
        <v>1.43511657241666E-3</v>
      </c>
    </row>
    <row r="8" spans="1:27">
      <c r="A8" s="23" t="s">
        <v>26</v>
      </c>
      <c r="B8" s="23">
        <v>382</v>
      </c>
      <c r="C8" s="23" t="s">
        <v>2233</v>
      </c>
      <c r="D8" s="2" t="s">
        <v>2234</v>
      </c>
      <c r="E8" s="23" t="s">
        <v>331</v>
      </c>
      <c r="F8" s="23" t="s">
        <v>2235</v>
      </c>
      <c r="G8" s="23">
        <v>27940011</v>
      </c>
      <c r="H8" s="23" t="s">
        <v>34</v>
      </c>
      <c r="I8" s="2" t="s">
        <v>1045</v>
      </c>
      <c r="J8" s="23" t="s">
        <v>870</v>
      </c>
      <c r="K8" s="21" t="s">
        <v>31</v>
      </c>
      <c r="L8" s="23" t="s">
        <v>238</v>
      </c>
      <c r="M8" s="23" t="s">
        <v>2236</v>
      </c>
      <c r="N8" s="21" t="s">
        <v>31</v>
      </c>
      <c r="O8" s="23" t="s">
        <v>143</v>
      </c>
      <c r="P8" t="s">
        <v>2237</v>
      </c>
      <c r="Q8" s="21" t="s">
        <v>191</v>
      </c>
      <c r="R8" s="23" t="s">
        <v>911</v>
      </c>
      <c r="S8" s="23" t="s">
        <v>914</v>
      </c>
      <c r="T8" s="23" t="s">
        <v>1341</v>
      </c>
      <c r="U8" s="155">
        <v>3.681</v>
      </c>
      <c r="V8" s="155">
        <v>2383.5219999999999</v>
      </c>
      <c r="W8" s="155">
        <v>8773.7450000000008</v>
      </c>
      <c r="X8" s="23"/>
      <c r="Y8" s="170">
        <v>2.1016828259713301E-2</v>
      </c>
      <c r="Z8" s="170">
        <v>3.2190996054976598E-3</v>
      </c>
    </row>
    <row r="9" spans="1:27">
      <c r="A9" s="23" t="s">
        <v>26</v>
      </c>
      <c r="B9" s="23">
        <v>382</v>
      </c>
      <c r="C9" s="23" t="s">
        <v>2238</v>
      </c>
      <c r="D9" s="2" t="s">
        <v>2239</v>
      </c>
      <c r="E9" s="23" t="s">
        <v>1330</v>
      </c>
      <c r="F9" s="23" t="s">
        <v>2240</v>
      </c>
      <c r="G9" s="23">
        <v>27940019</v>
      </c>
      <c r="H9" s="23" t="s">
        <v>34</v>
      </c>
      <c r="I9" s="2" t="s">
        <v>1047</v>
      </c>
      <c r="J9" s="23" t="s">
        <v>868</v>
      </c>
      <c r="K9" s="21" t="s">
        <v>185</v>
      </c>
      <c r="L9" s="23" t="s">
        <v>31</v>
      </c>
      <c r="M9" s="23" t="s">
        <v>2241</v>
      </c>
      <c r="N9" s="21" t="s">
        <v>316</v>
      </c>
      <c r="O9" s="23" t="s">
        <v>143</v>
      </c>
      <c r="P9" t="s">
        <v>2242</v>
      </c>
      <c r="Q9" s="21" t="s">
        <v>35</v>
      </c>
      <c r="R9" s="23" t="s">
        <v>913</v>
      </c>
      <c r="S9" s="23" t="s">
        <v>192</v>
      </c>
      <c r="T9" s="23" t="s">
        <v>2243</v>
      </c>
      <c r="U9" s="155">
        <v>1</v>
      </c>
      <c r="V9" s="155">
        <v>4851.5439999999999</v>
      </c>
      <c r="W9" s="155">
        <v>4851.5439999999999</v>
      </c>
      <c r="X9" s="23"/>
      <c r="Y9" s="170">
        <v>1.1621497505193401E-2</v>
      </c>
      <c r="Z9" s="170">
        <v>1.7800382423056699E-3</v>
      </c>
    </row>
    <row r="10" spans="1:27">
      <c r="A10" s="23" t="s">
        <v>26</v>
      </c>
      <c r="B10" s="23">
        <v>382</v>
      </c>
      <c r="C10" s="23" t="s">
        <v>2244</v>
      </c>
      <c r="D10" s="2" t="s">
        <v>2245</v>
      </c>
      <c r="E10" s="23" t="s">
        <v>34</v>
      </c>
      <c r="F10" s="23" t="s">
        <v>2246</v>
      </c>
      <c r="G10" s="23">
        <v>62006168</v>
      </c>
      <c r="H10" s="23" t="s">
        <v>34</v>
      </c>
      <c r="I10" s="2" t="s">
        <v>1045</v>
      </c>
      <c r="J10" s="23" t="s">
        <v>857</v>
      </c>
      <c r="K10" s="21" t="s">
        <v>31</v>
      </c>
      <c r="L10" s="23" t="s">
        <v>238</v>
      </c>
      <c r="M10" s="23" t="s">
        <v>2247</v>
      </c>
      <c r="N10" s="21" t="s">
        <v>31</v>
      </c>
      <c r="O10" s="23" t="s">
        <v>143</v>
      </c>
      <c r="P10" t="s">
        <v>2248</v>
      </c>
      <c r="Q10" s="21" t="s">
        <v>191</v>
      </c>
      <c r="R10" s="23" t="s">
        <v>911</v>
      </c>
      <c r="S10" s="23" t="s">
        <v>914</v>
      </c>
      <c r="T10" s="23" t="s">
        <v>2249</v>
      </c>
      <c r="U10" s="155">
        <v>3.681</v>
      </c>
      <c r="V10" s="155">
        <v>807.94</v>
      </c>
      <c r="W10" s="155">
        <v>2974.0259999999998</v>
      </c>
      <c r="X10" s="23"/>
      <c r="Y10" s="170">
        <v>7.12405051071384E-3</v>
      </c>
      <c r="Z10" s="170">
        <v>1.0911745533242099E-3</v>
      </c>
    </row>
    <row r="11" spans="1:27">
      <c r="A11" s="23" t="s">
        <v>26</v>
      </c>
      <c r="B11" s="23">
        <v>382</v>
      </c>
      <c r="C11" s="23" t="s">
        <v>2250</v>
      </c>
      <c r="D11" s="2" t="s">
        <v>2251</v>
      </c>
      <c r="E11" s="23" t="s">
        <v>1330</v>
      </c>
      <c r="F11" s="23" t="s">
        <v>2252</v>
      </c>
      <c r="G11" s="23">
        <v>27940015</v>
      </c>
      <c r="H11" s="23" t="s">
        <v>34</v>
      </c>
      <c r="I11" s="2" t="s">
        <v>1045</v>
      </c>
      <c r="J11" s="23" t="s">
        <v>868</v>
      </c>
      <c r="K11" s="21" t="s">
        <v>31</v>
      </c>
      <c r="L11" s="23" t="s">
        <v>238</v>
      </c>
      <c r="M11" s="23" t="s">
        <v>2253</v>
      </c>
      <c r="N11" s="21" t="s">
        <v>31</v>
      </c>
      <c r="O11" s="23" t="s">
        <v>143</v>
      </c>
      <c r="P11" t="s">
        <v>2254</v>
      </c>
      <c r="Q11" s="21" t="s">
        <v>35</v>
      </c>
      <c r="R11" s="23" t="s">
        <v>913</v>
      </c>
      <c r="S11" s="23" t="s">
        <v>192</v>
      </c>
      <c r="T11" s="23" t="s">
        <v>2243</v>
      </c>
      <c r="U11" s="155">
        <v>1</v>
      </c>
      <c r="V11" s="155">
        <v>2758.7559999999999</v>
      </c>
      <c r="W11" s="155">
        <v>2758.7559999999999</v>
      </c>
      <c r="X11" s="23"/>
      <c r="Y11" s="170">
        <v>6.6083866333939596E-3</v>
      </c>
      <c r="Z11" s="170">
        <v>1.0121914944374499E-3</v>
      </c>
    </row>
    <row r="12" spans="1:27">
      <c r="A12" s="23" t="s">
        <v>26</v>
      </c>
      <c r="B12" s="23">
        <v>382</v>
      </c>
      <c r="C12" s="23" t="s">
        <v>2255</v>
      </c>
      <c r="D12" s="2" t="s">
        <v>2256</v>
      </c>
      <c r="E12" s="23" t="s">
        <v>330</v>
      </c>
      <c r="F12" s="23" t="s">
        <v>2257</v>
      </c>
      <c r="G12" s="23">
        <v>27940003</v>
      </c>
      <c r="H12" s="23" t="s">
        <v>34</v>
      </c>
      <c r="I12" s="2" t="s">
        <v>1045</v>
      </c>
      <c r="J12" s="23" t="s">
        <v>866</v>
      </c>
      <c r="K12" s="21" t="s">
        <v>31</v>
      </c>
      <c r="L12" s="23" t="s">
        <v>31</v>
      </c>
      <c r="M12" s="23" t="s">
        <v>2258</v>
      </c>
      <c r="N12" s="21" t="s">
        <v>31</v>
      </c>
      <c r="O12" s="23" t="s">
        <v>143</v>
      </c>
      <c r="P12" t="s">
        <v>2259</v>
      </c>
      <c r="Q12" s="21" t="s">
        <v>35</v>
      </c>
      <c r="R12" s="23" t="s">
        <v>913</v>
      </c>
      <c r="S12" s="23" t="s">
        <v>192</v>
      </c>
      <c r="T12" s="23" t="s">
        <v>1341</v>
      </c>
      <c r="U12" s="155">
        <v>1</v>
      </c>
      <c r="V12" s="155">
        <v>5901.2879999999996</v>
      </c>
      <c r="W12" s="155">
        <v>5901.2879999999996</v>
      </c>
      <c r="X12" s="23"/>
      <c r="Y12" s="170">
        <v>1.4136079142300299E-2</v>
      </c>
      <c r="Z12" s="170">
        <v>2.1651909711557699E-3</v>
      </c>
    </row>
    <row r="13" spans="1:27">
      <c r="A13" s="23" t="s">
        <v>26</v>
      </c>
      <c r="B13" s="23">
        <v>382</v>
      </c>
      <c r="C13" s="23" t="s">
        <v>2260</v>
      </c>
      <c r="D13" s="2" t="s">
        <v>2261</v>
      </c>
      <c r="E13" s="23" t="s">
        <v>1330</v>
      </c>
      <c r="F13" s="23" t="s">
        <v>2262</v>
      </c>
      <c r="G13" s="23">
        <v>32623</v>
      </c>
      <c r="H13" s="23" t="s">
        <v>34</v>
      </c>
      <c r="I13" s="2" t="s">
        <v>1045</v>
      </c>
      <c r="J13" s="23" t="s">
        <v>857</v>
      </c>
      <c r="K13" s="21" t="s">
        <v>31</v>
      </c>
      <c r="L13" s="23" t="s">
        <v>31</v>
      </c>
      <c r="M13" s="23" t="s">
        <v>2263</v>
      </c>
      <c r="N13" s="21" t="s">
        <v>31</v>
      </c>
      <c r="O13" s="23" t="s">
        <v>143</v>
      </c>
      <c r="P13" t="s">
        <v>2264</v>
      </c>
      <c r="Q13" s="21" t="s">
        <v>35</v>
      </c>
      <c r="R13" s="23" t="s">
        <v>911</v>
      </c>
      <c r="S13" s="23" t="s">
        <v>914</v>
      </c>
      <c r="T13" s="23" t="s">
        <v>2265</v>
      </c>
      <c r="U13" s="155">
        <v>1</v>
      </c>
      <c r="V13" s="155">
        <v>30.751000000000001</v>
      </c>
      <c r="W13" s="155">
        <v>30.751000000000001</v>
      </c>
      <c r="X13" s="23"/>
      <c r="Y13" s="170">
        <v>7.3661627859122506E-5</v>
      </c>
      <c r="Z13" s="170">
        <v>1.1282583378014E-5</v>
      </c>
    </row>
    <row r="14" spans="1:27">
      <c r="A14" s="23" t="s">
        <v>26</v>
      </c>
      <c r="B14" s="23">
        <v>382</v>
      </c>
      <c r="C14" s="23" t="s">
        <v>2266</v>
      </c>
      <c r="D14" s="2" t="s">
        <v>2267</v>
      </c>
      <c r="E14" s="23" t="s">
        <v>1330</v>
      </c>
      <c r="F14" s="23" t="s">
        <v>2268</v>
      </c>
      <c r="G14" s="23">
        <v>34934</v>
      </c>
      <c r="H14" s="23" t="s">
        <v>34</v>
      </c>
      <c r="I14" s="2" t="s">
        <v>1045</v>
      </c>
      <c r="J14" s="23" t="s">
        <v>868</v>
      </c>
      <c r="K14" s="21" t="s">
        <v>31</v>
      </c>
      <c r="L14" s="23" t="s">
        <v>238</v>
      </c>
      <c r="M14" s="23" t="s">
        <v>2269</v>
      </c>
      <c r="N14" s="21" t="s">
        <v>31</v>
      </c>
      <c r="O14" s="23" t="s">
        <v>143</v>
      </c>
      <c r="P14" t="s">
        <v>2264</v>
      </c>
      <c r="Q14" s="21" t="s">
        <v>35</v>
      </c>
      <c r="R14" s="23" t="s">
        <v>913</v>
      </c>
      <c r="S14" s="23" t="s">
        <v>192</v>
      </c>
      <c r="T14" s="23" t="s">
        <v>2249</v>
      </c>
      <c r="U14" s="155">
        <v>1</v>
      </c>
      <c r="V14" s="155">
        <v>19202.473000000002</v>
      </c>
      <c r="W14" s="155">
        <v>19202.473000000002</v>
      </c>
      <c r="X14" s="23"/>
      <c r="Y14" s="170">
        <v>4.5998038746671799E-2</v>
      </c>
      <c r="Z14" s="170">
        <v>7.0454145865060996E-3</v>
      </c>
    </row>
    <row r="15" spans="1:27">
      <c r="A15" s="23" t="s">
        <v>26</v>
      </c>
      <c r="B15" s="23">
        <v>382</v>
      </c>
      <c r="C15" s="23" t="s">
        <v>2270</v>
      </c>
      <c r="D15" s="2" t="s">
        <v>2267</v>
      </c>
      <c r="E15" s="23" t="s">
        <v>1330</v>
      </c>
      <c r="F15" s="23" t="s">
        <v>2270</v>
      </c>
      <c r="G15" s="23">
        <v>27940018</v>
      </c>
      <c r="H15" s="23" t="s">
        <v>34</v>
      </c>
      <c r="I15" s="2" t="s">
        <v>1045</v>
      </c>
      <c r="J15" s="23" t="s">
        <v>858</v>
      </c>
      <c r="K15" s="21" t="s">
        <v>31</v>
      </c>
      <c r="L15" s="23" t="s">
        <v>31</v>
      </c>
      <c r="M15" s="23" t="s">
        <v>2271</v>
      </c>
      <c r="N15" s="21" t="s">
        <v>31</v>
      </c>
      <c r="O15" s="23" t="s">
        <v>143</v>
      </c>
      <c r="P15" t="s">
        <v>2272</v>
      </c>
      <c r="Q15" s="21" t="s">
        <v>35</v>
      </c>
      <c r="R15" s="23" t="s">
        <v>913</v>
      </c>
      <c r="S15" s="23" t="s">
        <v>192</v>
      </c>
      <c r="T15" s="23" t="s">
        <v>2273</v>
      </c>
      <c r="U15" s="155">
        <v>1</v>
      </c>
      <c r="V15" s="155">
        <v>2200.2460000000001</v>
      </c>
      <c r="W15" s="155">
        <v>2200.2460000000001</v>
      </c>
      <c r="X15" s="23"/>
      <c r="Y15" s="170">
        <v>5.2705182614544398E-3</v>
      </c>
      <c r="Z15" s="170">
        <v>8.0727325010970395E-4</v>
      </c>
    </row>
    <row r="16" spans="1:27">
      <c r="A16" s="23" t="s">
        <v>26</v>
      </c>
      <c r="B16" s="23">
        <v>382</v>
      </c>
      <c r="C16" s="23" t="s">
        <v>2274</v>
      </c>
      <c r="D16" s="2" t="s">
        <v>2275</v>
      </c>
      <c r="E16" s="23" t="s">
        <v>34</v>
      </c>
      <c r="F16" s="23" t="s">
        <v>2276</v>
      </c>
      <c r="G16" s="23">
        <v>27940035</v>
      </c>
      <c r="H16" s="23" t="s">
        <v>34</v>
      </c>
      <c r="I16" s="2" t="s">
        <v>1045</v>
      </c>
      <c r="J16" s="23" t="s">
        <v>586</v>
      </c>
      <c r="K16" s="21" t="s">
        <v>31</v>
      </c>
      <c r="L16" s="23" t="s">
        <v>238</v>
      </c>
      <c r="M16" s="23" t="s">
        <v>2253</v>
      </c>
      <c r="N16" s="21" t="s">
        <v>31</v>
      </c>
      <c r="O16" s="23" t="s">
        <v>143</v>
      </c>
      <c r="P16" t="s">
        <v>2277</v>
      </c>
      <c r="Q16" s="21" t="s">
        <v>35</v>
      </c>
      <c r="R16" s="23" t="s">
        <v>187</v>
      </c>
      <c r="S16" s="23"/>
      <c r="T16" s="23" t="s">
        <v>2277</v>
      </c>
      <c r="U16" s="155">
        <v>1</v>
      </c>
      <c r="V16" s="155">
        <v>2200</v>
      </c>
      <c r="W16" s="155">
        <v>2200</v>
      </c>
      <c r="X16" s="23"/>
      <c r="Y16" s="170">
        <v>5.26992988985553E-3</v>
      </c>
      <c r="Z16" s="170">
        <v>8.07183130575084E-4</v>
      </c>
    </row>
    <row r="17" spans="1:26">
      <c r="A17" s="23" t="s">
        <v>26</v>
      </c>
      <c r="B17" s="23">
        <v>382</v>
      </c>
      <c r="C17" s="23" t="s">
        <v>2250</v>
      </c>
      <c r="D17" s="2" t="s">
        <v>2251</v>
      </c>
      <c r="E17" s="23" t="s">
        <v>1330</v>
      </c>
      <c r="F17" s="23" t="s">
        <v>2276</v>
      </c>
      <c r="G17" s="23">
        <v>35170</v>
      </c>
      <c r="H17" s="23" t="s">
        <v>34</v>
      </c>
      <c r="I17" s="2" t="s">
        <v>1045</v>
      </c>
      <c r="J17" s="23" t="s">
        <v>868</v>
      </c>
      <c r="K17" s="21" t="s">
        <v>31</v>
      </c>
      <c r="L17" s="23" t="s">
        <v>238</v>
      </c>
      <c r="M17" s="23" t="s">
        <v>2253</v>
      </c>
      <c r="N17" s="21" t="s">
        <v>31</v>
      </c>
      <c r="O17" s="23" t="s">
        <v>143</v>
      </c>
      <c r="P17" t="s">
        <v>2264</v>
      </c>
      <c r="Q17" s="21" t="s">
        <v>35</v>
      </c>
      <c r="R17" s="23" t="s">
        <v>913</v>
      </c>
      <c r="S17" s="23" t="s">
        <v>192</v>
      </c>
      <c r="T17" s="23" t="s">
        <v>2243</v>
      </c>
      <c r="U17" s="155">
        <v>1</v>
      </c>
      <c r="V17" s="155">
        <v>13253.166999999999</v>
      </c>
      <c r="W17" s="155">
        <v>13253.166999999999</v>
      </c>
      <c r="X17" s="23"/>
      <c r="Y17" s="170">
        <v>3.1746936832847003E-2</v>
      </c>
      <c r="Z17" s="170">
        <v>4.8626058400198999E-3</v>
      </c>
    </row>
    <row r="18" spans="1:26">
      <c r="A18" s="23" t="s">
        <v>26</v>
      </c>
      <c r="B18" s="23">
        <v>382</v>
      </c>
      <c r="C18" s="23" t="s">
        <v>2250</v>
      </c>
      <c r="D18" s="2" t="s">
        <v>2278</v>
      </c>
      <c r="E18" s="23" t="s">
        <v>1330</v>
      </c>
      <c r="F18" s="23" t="s">
        <v>2279</v>
      </c>
      <c r="G18" s="23">
        <v>36996</v>
      </c>
      <c r="H18" s="23" t="s">
        <v>34</v>
      </c>
      <c r="I18" s="2" t="s">
        <v>1045</v>
      </c>
      <c r="J18" s="23" t="s">
        <v>868</v>
      </c>
      <c r="K18" s="21" t="s">
        <v>31</v>
      </c>
      <c r="L18" s="23" t="s">
        <v>238</v>
      </c>
      <c r="M18" s="23" t="s">
        <v>2253</v>
      </c>
      <c r="N18" s="21" t="s">
        <v>31</v>
      </c>
      <c r="O18" s="23" t="s">
        <v>143</v>
      </c>
      <c r="P18" t="s">
        <v>2280</v>
      </c>
      <c r="Q18" s="21" t="s">
        <v>35</v>
      </c>
      <c r="R18" s="23" t="s">
        <v>913</v>
      </c>
      <c r="S18" s="23" t="s">
        <v>192</v>
      </c>
      <c r="T18" s="23" t="s">
        <v>2249</v>
      </c>
      <c r="U18" s="155">
        <v>1</v>
      </c>
      <c r="V18" s="155">
        <v>8188.9470000000001</v>
      </c>
      <c r="W18" s="155">
        <v>8188.9470000000001</v>
      </c>
      <c r="X18" s="23"/>
      <c r="Y18" s="170">
        <v>1.9615988426734201E-2</v>
      </c>
      <c r="Z18" s="170">
        <v>3.0045361662392098E-3</v>
      </c>
    </row>
    <row r="19" spans="1:26">
      <c r="A19" s="23" t="s">
        <v>26</v>
      </c>
      <c r="B19" s="23">
        <v>382</v>
      </c>
      <c r="C19" s="23" t="s">
        <v>2281</v>
      </c>
      <c r="D19" s="2" t="s">
        <v>2282</v>
      </c>
      <c r="E19" s="23" t="s">
        <v>1330</v>
      </c>
      <c r="F19" s="23" t="s">
        <v>2283</v>
      </c>
      <c r="G19" s="23">
        <v>18978</v>
      </c>
      <c r="H19" s="23" t="s">
        <v>34</v>
      </c>
      <c r="I19" s="2" t="s">
        <v>1045</v>
      </c>
      <c r="J19" s="23" t="s">
        <v>868</v>
      </c>
      <c r="K19" s="21" t="s">
        <v>31</v>
      </c>
      <c r="L19" s="23" t="s">
        <v>31</v>
      </c>
      <c r="M19" s="23" t="s">
        <v>2284</v>
      </c>
      <c r="N19" s="21" t="s">
        <v>31</v>
      </c>
      <c r="O19" s="23" t="s">
        <v>143</v>
      </c>
      <c r="P19" t="s">
        <v>2285</v>
      </c>
      <c r="Q19" s="21" t="s">
        <v>35</v>
      </c>
      <c r="R19" s="23" t="s">
        <v>911</v>
      </c>
      <c r="S19" s="23" t="s">
        <v>914</v>
      </c>
      <c r="T19" s="23" t="s">
        <v>2286</v>
      </c>
      <c r="U19" s="155">
        <v>1</v>
      </c>
      <c r="V19" s="155">
        <v>3477.2860000000001</v>
      </c>
      <c r="W19" s="155">
        <v>3477.2860000000001</v>
      </c>
      <c r="X19" s="23"/>
      <c r="Y19" s="170">
        <v>8.3295697939313393E-3</v>
      </c>
      <c r="Z19" s="170">
        <v>1.2758211898704201E-3</v>
      </c>
    </row>
    <row r="20" spans="1:26">
      <c r="A20" s="2" t="s">
        <v>26</v>
      </c>
      <c r="B20" s="2">
        <v>382</v>
      </c>
      <c r="C20" s="2" t="s">
        <v>2287</v>
      </c>
      <c r="D20" s="2" t="s">
        <v>2288</v>
      </c>
      <c r="E20" s="23" t="s">
        <v>1330</v>
      </c>
      <c r="F20" s="2" t="s">
        <v>2289</v>
      </c>
      <c r="G20" s="2">
        <v>201400031</v>
      </c>
      <c r="H20" s="23" t="s">
        <v>34</v>
      </c>
      <c r="I20" s="2" t="s">
        <v>1045</v>
      </c>
      <c r="J20" s="23" t="s">
        <v>852</v>
      </c>
      <c r="K20" s="21" t="s">
        <v>31</v>
      </c>
      <c r="L20" s="23" t="s">
        <v>31</v>
      </c>
      <c r="M20" s="23" t="s">
        <v>2290</v>
      </c>
      <c r="N20" s="21" t="s">
        <v>31</v>
      </c>
      <c r="O20" s="23" t="s">
        <v>143</v>
      </c>
      <c r="P20" t="s">
        <v>2291</v>
      </c>
      <c r="Q20" s="2" t="s">
        <v>191</v>
      </c>
      <c r="R20" s="23" t="s">
        <v>911</v>
      </c>
      <c r="S20" s="23" t="s">
        <v>914</v>
      </c>
      <c r="T20" s="2" t="s">
        <v>1341</v>
      </c>
      <c r="U20" s="153">
        <v>3.681</v>
      </c>
      <c r="V20" s="153">
        <v>3744.2539999999999</v>
      </c>
      <c r="W20" s="153">
        <v>13782.598</v>
      </c>
      <c r="Y20" s="166">
        <v>3.3015148678274403E-2</v>
      </c>
      <c r="Z20" s="166">
        <v>5.05685495319976E-3</v>
      </c>
    </row>
    <row r="21" spans="1:26">
      <c r="A21" s="2" t="s">
        <v>26</v>
      </c>
      <c r="B21" s="2">
        <v>382</v>
      </c>
      <c r="C21" s="2" t="s">
        <v>2287</v>
      </c>
      <c r="D21" s="2" t="s">
        <v>2288</v>
      </c>
      <c r="E21" s="2" t="s">
        <v>1330</v>
      </c>
      <c r="F21" s="2" t="s">
        <v>2289</v>
      </c>
      <c r="G21" s="2">
        <v>27940032</v>
      </c>
      <c r="H21" s="2" t="s">
        <v>34</v>
      </c>
      <c r="I21" s="2" t="s">
        <v>1045</v>
      </c>
      <c r="J21" s="2" t="s">
        <v>852</v>
      </c>
      <c r="K21" s="2" t="s">
        <v>31</v>
      </c>
      <c r="L21" s="2" t="s">
        <v>31</v>
      </c>
      <c r="M21" s="2" t="s">
        <v>2290</v>
      </c>
      <c r="N21" s="2" t="s">
        <v>31</v>
      </c>
      <c r="O21" s="2" t="s">
        <v>143</v>
      </c>
      <c r="P21" t="s">
        <v>2292</v>
      </c>
      <c r="Q21" s="2" t="s">
        <v>191</v>
      </c>
      <c r="R21" s="2" t="s">
        <v>911</v>
      </c>
      <c r="S21" s="2" t="s">
        <v>914</v>
      </c>
      <c r="T21" s="2" t="s">
        <v>1341</v>
      </c>
      <c r="U21" s="153">
        <v>3.681</v>
      </c>
      <c r="V21" s="153">
        <v>353.64600000000002</v>
      </c>
      <c r="W21" s="153">
        <v>1301.771</v>
      </c>
      <c r="Y21" s="166">
        <v>3.1182915966692301E-3</v>
      </c>
      <c r="Z21" s="166">
        <v>4.77621605154685E-4</v>
      </c>
    </row>
    <row r="22" spans="1:26">
      <c r="A22" s="2" t="s">
        <v>26</v>
      </c>
      <c r="B22" s="2">
        <v>382</v>
      </c>
      <c r="C22" s="2" t="s">
        <v>2293</v>
      </c>
      <c r="D22" s="2" t="s">
        <v>2294</v>
      </c>
      <c r="E22" s="2" t="s">
        <v>34</v>
      </c>
      <c r="F22" s="2" t="s">
        <v>2295</v>
      </c>
      <c r="G22" s="2">
        <v>27940005</v>
      </c>
      <c r="H22" s="2" t="s">
        <v>34</v>
      </c>
      <c r="I22" s="2" t="s">
        <v>1047</v>
      </c>
      <c r="J22" s="2" t="s">
        <v>868</v>
      </c>
      <c r="K22" s="2" t="s">
        <v>31</v>
      </c>
      <c r="L22" s="2" t="s">
        <v>238</v>
      </c>
      <c r="M22" s="2" t="s">
        <v>2296</v>
      </c>
      <c r="N22" s="2" t="s">
        <v>31</v>
      </c>
      <c r="O22" s="2" t="s">
        <v>143</v>
      </c>
      <c r="P22" t="s">
        <v>2297</v>
      </c>
      <c r="Q22" s="2" t="s">
        <v>35</v>
      </c>
      <c r="R22" s="2" t="s">
        <v>913</v>
      </c>
      <c r="S22" s="2" t="s">
        <v>192</v>
      </c>
      <c r="T22" s="2" t="s">
        <v>2243</v>
      </c>
      <c r="U22" s="153">
        <v>1</v>
      </c>
      <c r="V22" s="153">
        <v>5796.7070000000003</v>
      </c>
      <c r="W22" s="153">
        <v>5796.7070000000003</v>
      </c>
      <c r="Y22" s="166">
        <v>1.38855633966979E-2</v>
      </c>
      <c r="Z22" s="166">
        <v>2.1268200463009702E-3</v>
      </c>
    </row>
    <row r="23" spans="1:26">
      <c r="A23" s="2" t="s">
        <v>26</v>
      </c>
      <c r="B23" s="2">
        <v>382</v>
      </c>
      <c r="C23" s="2" t="s">
        <v>2293</v>
      </c>
      <c r="D23" s="2" t="s">
        <v>2294</v>
      </c>
      <c r="E23" s="2" t="s">
        <v>34</v>
      </c>
      <c r="F23" s="2" t="s">
        <v>2298</v>
      </c>
      <c r="G23" s="2">
        <v>500052</v>
      </c>
      <c r="H23" s="2" t="s">
        <v>34</v>
      </c>
      <c r="I23" s="2" t="s">
        <v>1047</v>
      </c>
      <c r="J23" s="2" t="s">
        <v>868</v>
      </c>
      <c r="K23" s="2" t="s">
        <v>31</v>
      </c>
      <c r="L23" s="2" t="s">
        <v>238</v>
      </c>
      <c r="M23" s="2" t="s">
        <v>2296</v>
      </c>
      <c r="N23" s="2" t="s">
        <v>31</v>
      </c>
      <c r="O23" s="2" t="s">
        <v>143</v>
      </c>
      <c r="P23" t="s">
        <v>2299</v>
      </c>
      <c r="Q23" s="2" t="s">
        <v>35</v>
      </c>
      <c r="R23" s="2" t="s">
        <v>913</v>
      </c>
      <c r="S23" s="2" t="s">
        <v>192</v>
      </c>
      <c r="T23" s="2" t="s">
        <v>2243</v>
      </c>
      <c r="U23" s="153">
        <v>1</v>
      </c>
      <c r="V23" s="153">
        <v>14200.83</v>
      </c>
      <c r="W23" s="153">
        <v>14200.83</v>
      </c>
      <c r="Y23" s="166">
        <v>3.4016990147365797E-2</v>
      </c>
      <c r="Z23" s="166">
        <v>5.2103047239296903E-3</v>
      </c>
    </row>
    <row r="24" spans="1:26">
      <c r="A24" s="2" t="s">
        <v>26</v>
      </c>
      <c r="B24" s="2">
        <v>382</v>
      </c>
      <c r="C24" s="2" t="s">
        <v>2300</v>
      </c>
      <c r="D24" s="2" t="s">
        <v>2301</v>
      </c>
      <c r="E24" s="2" t="s">
        <v>1330</v>
      </c>
      <c r="F24" s="2" t="s">
        <v>2302</v>
      </c>
      <c r="G24" s="2">
        <v>36459</v>
      </c>
      <c r="H24" s="2" t="s">
        <v>34</v>
      </c>
      <c r="I24" s="2" t="s">
        <v>1047</v>
      </c>
      <c r="J24" s="2" t="s">
        <v>868</v>
      </c>
      <c r="K24" s="2" t="s">
        <v>31</v>
      </c>
      <c r="L24" s="2" t="s">
        <v>31</v>
      </c>
      <c r="M24" s="2" t="s">
        <v>2303</v>
      </c>
      <c r="N24" s="2" t="s">
        <v>31</v>
      </c>
      <c r="O24" s="2" t="s">
        <v>143</v>
      </c>
      <c r="P24" t="s">
        <v>2304</v>
      </c>
      <c r="Q24" s="2" t="s">
        <v>35</v>
      </c>
      <c r="R24" s="2" t="s">
        <v>913</v>
      </c>
      <c r="S24" s="2" t="s">
        <v>192</v>
      </c>
      <c r="T24" s="2" t="s">
        <v>2243</v>
      </c>
      <c r="U24" s="153">
        <v>1</v>
      </c>
      <c r="V24" s="153">
        <v>9837.9670000000006</v>
      </c>
      <c r="W24" s="153">
        <v>9837.9670000000006</v>
      </c>
      <c r="Y24" s="166">
        <v>2.3566089199454701E-2</v>
      </c>
      <c r="Z24" s="166">
        <v>3.6095640839633701E-3</v>
      </c>
    </row>
    <row r="25" spans="1:26">
      <c r="A25" s="2" t="s">
        <v>26</v>
      </c>
      <c r="B25" s="2">
        <v>382</v>
      </c>
      <c r="C25" s="2" t="s">
        <v>2305</v>
      </c>
      <c r="D25" s="2" t="s">
        <v>2239</v>
      </c>
      <c r="E25" s="2" t="s">
        <v>330</v>
      </c>
      <c r="F25" s="2" t="s">
        <v>2306</v>
      </c>
      <c r="G25" s="2">
        <v>47852</v>
      </c>
      <c r="H25" s="2" t="s">
        <v>34</v>
      </c>
      <c r="I25" s="2" t="s">
        <v>1045</v>
      </c>
      <c r="J25" s="2" t="s">
        <v>857</v>
      </c>
      <c r="K25" s="2" t="s">
        <v>185</v>
      </c>
      <c r="L25" s="2" t="s">
        <v>31</v>
      </c>
      <c r="M25" s="2" t="s">
        <v>2263</v>
      </c>
      <c r="N25" s="2" t="s">
        <v>313</v>
      </c>
      <c r="O25" s="2" t="s">
        <v>143</v>
      </c>
      <c r="P25" t="s">
        <v>2307</v>
      </c>
      <c r="Q25" s="2" t="s">
        <v>35</v>
      </c>
      <c r="R25" s="11" t="s">
        <v>911</v>
      </c>
      <c r="S25" s="2" t="s">
        <v>914</v>
      </c>
      <c r="T25" s="2" t="s">
        <v>2265</v>
      </c>
      <c r="U25" s="153">
        <v>1</v>
      </c>
      <c r="V25" s="153">
        <v>4808.6260000000002</v>
      </c>
      <c r="W25" s="153">
        <v>4808.6260000000002</v>
      </c>
      <c r="Y25" s="166">
        <v>1.15186911440429E-2</v>
      </c>
      <c r="Z25" s="166">
        <v>1.7642916266635399E-3</v>
      </c>
    </row>
    <row r="26" spans="1:26">
      <c r="A26" s="2" t="s">
        <v>26</v>
      </c>
      <c r="B26" s="2">
        <v>382</v>
      </c>
      <c r="C26" s="2" t="s">
        <v>2266</v>
      </c>
      <c r="D26" s="2" t="s">
        <v>2267</v>
      </c>
      <c r="E26" s="2" t="s">
        <v>1330</v>
      </c>
      <c r="F26" s="2" t="s">
        <v>2308</v>
      </c>
      <c r="G26" s="2">
        <v>36384</v>
      </c>
      <c r="H26" s="2" t="s">
        <v>34</v>
      </c>
      <c r="I26" s="2" t="s">
        <v>1045</v>
      </c>
      <c r="J26" s="2" t="s">
        <v>868</v>
      </c>
      <c r="K26" s="2" t="s">
        <v>31</v>
      </c>
      <c r="L26" s="2" t="s">
        <v>238</v>
      </c>
      <c r="M26" s="2" t="s">
        <v>2269</v>
      </c>
      <c r="N26" s="2" t="s">
        <v>31</v>
      </c>
      <c r="O26" s="2" t="s">
        <v>143</v>
      </c>
      <c r="P26" t="s">
        <v>2309</v>
      </c>
      <c r="Q26" s="2" t="s">
        <v>35</v>
      </c>
      <c r="R26" s="11" t="s">
        <v>913</v>
      </c>
      <c r="S26" s="2" t="s">
        <v>192</v>
      </c>
      <c r="T26" s="2" t="s">
        <v>2249</v>
      </c>
      <c r="U26" s="153">
        <v>1</v>
      </c>
      <c r="V26" s="153">
        <v>3142.9580000000001</v>
      </c>
      <c r="W26" s="153">
        <v>3142.9580000000001</v>
      </c>
      <c r="Y26" s="166">
        <v>7.5287119312776197E-3</v>
      </c>
      <c r="Z26" s="166">
        <v>1.1531556193157E-3</v>
      </c>
    </row>
    <row r="27" spans="1:26">
      <c r="A27" s="2" t="s">
        <v>26</v>
      </c>
      <c r="B27" s="2">
        <v>382</v>
      </c>
      <c r="C27" s="2" t="s">
        <v>2310</v>
      </c>
      <c r="D27" s="2" t="s">
        <v>2311</v>
      </c>
      <c r="E27" s="2" t="s">
        <v>34</v>
      </c>
      <c r="F27" s="2" t="s">
        <v>2312</v>
      </c>
      <c r="G27" s="2">
        <v>620000732</v>
      </c>
      <c r="H27" s="2" t="s">
        <v>34</v>
      </c>
      <c r="I27" s="2" t="s">
        <v>1049</v>
      </c>
      <c r="J27" s="2" t="s">
        <v>858</v>
      </c>
      <c r="K27" s="2" t="s">
        <v>185</v>
      </c>
      <c r="L27" s="2" t="s">
        <v>186</v>
      </c>
      <c r="M27" s="2" t="s">
        <v>2313</v>
      </c>
      <c r="N27" s="2" t="s">
        <v>186</v>
      </c>
      <c r="O27" s="2" t="s">
        <v>143</v>
      </c>
      <c r="P27" t="s">
        <v>2314</v>
      </c>
      <c r="Q27" s="2" t="s">
        <v>191</v>
      </c>
      <c r="R27" s="2" t="s">
        <v>911</v>
      </c>
      <c r="S27" s="2" t="s">
        <v>914</v>
      </c>
      <c r="T27" s="2" t="s">
        <v>2315</v>
      </c>
      <c r="U27" s="153">
        <v>3.681</v>
      </c>
      <c r="V27" s="153">
        <v>1139.1120000000001</v>
      </c>
      <c r="W27" s="153">
        <v>4193.0730000000003</v>
      </c>
      <c r="Y27" s="166">
        <v>1.0044182420869701E-2</v>
      </c>
      <c r="Z27" s="166">
        <v>1.5384444916718E-3</v>
      </c>
    </row>
    <row r="28" spans="1:26">
      <c r="A28" s="2" t="s">
        <v>26</v>
      </c>
      <c r="B28" s="2">
        <v>382</v>
      </c>
      <c r="C28" s="2" t="s">
        <v>2316</v>
      </c>
      <c r="D28" s="2" t="s">
        <v>2311</v>
      </c>
      <c r="E28" s="2" t="s">
        <v>34</v>
      </c>
      <c r="F28" s="2" t="s">
        <v>2316</v>
      </c>
      <c r="G28" s="2">
        <v>603880223</v>
      </c>
      <c r="H28" s="2" t="s">
        <v>34</v>
      </c>
      <c r="I28" s="2" t="s">
        <v>1045</v>
      </c>
      <c r="J28" s="2" t="s">
        <v>858</v>
      </c>
      <c r="K28" s="2" t="s">
        <v>185</v>
      </c>
      <c r="L28" s="2" t="s">
        <v>186</v>
      </c>
      <c r="M28" s="2" t="s">
        <v>2313</v>
      </c>
      <c r="N28" s="2" t="s">
        <v>186</v>
      </c>
      <c r="O28" s="2" t="s">
        <v>143</v>
      </c>
      <c r="P28" t="s">
        <v>2317</v>
      </c>
      <c r="Q28" s="2" t="s">
        <v>191</v>
      </c>
      <c r="R28" s="2" t="s">
        <v>911</v>
      </c>
      <c r="S28" s="2" t="s">
        <v>914</v>
      </c>
      <c r="T28" s="2" t="s">
        <v>2318</v>
      </c>
      <c r="U28" s="153">
        <v>3.681</v>
      </c>
      <c r="V28" s="153">
        <v>909.43499999999995</v>
      </c>
      <c r="W28" s="153">
        <v>3347.63</v>
      </c>
      <c r="Y28" s="166">
        <v>8.0189893798229897E-3</v>
      </c>
      <c r="Z28" s="166">
        <v>1.22825029686141E-3</v>
      </c>
    </row>
    <row r="29" spans="1:26">
      <c r="A29" s="2" t="s">
        <v>26</v>
      </c>
      <c r="B29" s="2">
        <v>382</v>
      </c>
      <c r="C29" s="2" t="s">
        <v>2319</v>
      </c>
      <c r="D29" s="2" t="s">
        <v>2320</v>
      </c>
      <c r="E29" s="2" t="s">
        <v>34</v>
      </c>
      <c r="F29" s="2" t="s">
        <v>2321</v>
      </c>
      <c r="G29" s="2">
        <v>27940006</v>
      </c>
      <c r="H29" s="2" t="s">
        <v>34</v>
      </c>
      <c r="I29" s="2" t="s">
        <v>1045</v>
      </c>
      <c r="J29" s="2" t="s">
        <v>864</v>
      </c>
      <c r="K29" s="2" t="s">
        <v>185</v>
      </c>
      <c r="L29" s="2" t="s">
        <v>238</v>
      </c>
      <c r="M29" s="2" t="s">
        <v>2322</v>
      </c>
      <c r="N29" s="2" t="s">
        <v>316</v>
      </c>
      <c r="O29" s="2" t="s">
        <v>143</v>
      </c>
      <c r="P29" t="s">
        <v>2297</v>
      </c>
      <c r="Q29" s="2" t="s">
        <v>191</v>
      </c>
      <c r="R29" s="2" t="s">
        <v>911</v>
      </c>
      <c r="S29" s="2" t="s">
        <v>914</v>
      </c>
      <c r="T29" s="2" t="s">
        <v>2243</v>
      </c>
      <c r="U29" s="153">
        <v>3.681</v>
      </c>
      <c r="V29" s="153">
        <v>2516.2080000000001</v>
      </c>
      <c r="W29" s="153">
        <v>9262.1620000000003</v>
      </c>
      <c r="Y29" s="166">
        <v>2.2186792051576702E-2</v>
      </c>
      <c r="Z29" s="166">
        <v>3.3983002886023299E-3</v>
      </c>
    </row>
    <row r="30" spans="1:26">
      <c r="A30" s="2" t="s">
        <v>26</v>
      </c>
      <c r="B30" s="2">
        <v>382</v>
      </c>
      <c r="C30" s="2" t="s">
        <v>2323</v>
      </c>
      <c r="D30" s="2" t="s">
        <v>2324</v>
      </c>
      <c r="E30" s="2" t="s">
        <v>181</v>
      </c>
      <c r="F30" s="2" t="s">
        <v>2325</v>
      </c>
      <c r="G30" s="2">
        <v>9840572</v>
      </c>
      <c r="H30" s="2" t="s">
        <v>34</v>
      </c>
      <c r="I30" s="2" t="s">
        <v>1049</v>
      </c>
      <c r="J30" s="2" t="s">
        <v>858</v>
      </c>
      <c r="K30" s="2" t="s">
        <v>185</v>
      </c>
      <c r="L30" s="2" t="s">
        <v>303</v>
      </c>
      <c r="M30" s="2" t="s">
        <v>2326</v>
      </c>
      <c r="N30" s="2" t="s">
        <v>31</v>
      </c>
      <c r="O30" s="2" t="s">
        <v>143</v>
      </c>
      <c r="P30" t="s">
        <v>2327</v>
      </c>
      <c r="Q30" s="2" t="s">
        <v>191</v>
      </c>
      <c r="R30" s="2" t="s">
        <v>911</v>
      </c>
      <c r="S30" s="2" t="s">
        <v>914</v>
      </c>
      <c r="T30" s="2" t="s">
        <v>2328</v>
      </c>
      <c r="U30" s="153">
        <v>3.681</v>
      </c>
      <c r="V30" s="153">
        <v>102.158</v>
      </c>
      <c r="W30" s="153">
        <v>376.04199999999997</v>
      </c>
      <c r="Y30" s="166">
        <v>9.0077984415311101E-4</v>
      </c>
      <c r="Z30" s="166">
        <v>1.37970392350396E-4</v>
      </c>
    </row>
    <row r="31" spans="1:26">
      <c r="A31" s="2" t="s">
        <v>26</v>
      </c>
      <c r="B31" s="2">
        <v>382</v>
      </c>
      <c r="C31" s="2" t="s">
        <v>2329</v>
      </c>
      <c r="D31" s="2" t="s">
        <v>2330</v>
      </c>
      <c r="E31" s="2" t="s">
        <v>181</v>
      </c>
      <c r="F31" s="2" t="s">
        <v>2331</v>
      </c>
      <c r="G31" s="2">
        <v>27940026</v>
      </c>
      <c r="H31" s="2" t="s">
        <v>34</v>
      </c>
      <c r="I31" s="2" t="s">
        <v>1048</v>
      </c>
      <c r="J31" s="2" t="s">
        <v>852</v>
      </c>
      <c r="K31" s="2" t="s">
        <v>185</v>
      </c>
      <c r="L31" s="2" t="s">
        <v>2332</v>
      </c>
      <c r="M31" s="2" t="s">
        <v>2333</v>
      </c>
      <c r="N31" s="2" t="s">
        <v>313</v>
      </c>
      <c r="O31" s="2" t="s">
        <v>143</v>
      </c>
      <c r="P31" t="s">
        <v>2334</v>
      </c>
      <c r="Q31" s="2" t="s">
        <v>1200</v>
      </c>
      <c r="R31" s="2" t="s">
        <v>913</v>
      </c>
      <c r="S31" s="2" t="s">
        <v>192</v>
      </c>
      <c r="T31" s="2" t="s">
        <v>2318</v>
      </c>
      <c r="U31" s="153">
        <v>3.9790000000000001</v>
      </c>
      <c r="V31" s="153">
        <v>2393.069</v>
      </c>
      <c r="W31" s="153">
        <v>9522.26</v>
      </c>
      <c r="Y31" s="166">
        <v>2.28098384819839E-2</v>
      </c>
      <c r="Z31" s="166">
        <v>3.4937308880032499E-3</v>
      </c>
    </row>
    <row r="32" spans="1:26">
      <c r="A32" s="2" t="s">
        <v>26</v>
      </c>
      <c r="B32" s="2">
        <v>382</v>
      </c>
      <c r="C32" s="2" t="s">
        <v>2335</v>
      </c>
      <c r="D32" s="2" t="s">
        <v>1756</v>
      </c>
      <c r="E32" s="2" t="s">
        <v>1330</v>
      </c>
      <c r="F32" s="2" t="s">
        <v>2336</v>
      </c>
      <c r="G32" s="2">
        <v>27940007</v>
      </c>
      <c r="H32" s="2" t="s">
        <v>34</v>
      </c>
      <c r="I32" s="2" t="s">
        <v>1045</v>
      </c>
      <c r="J32" s="2" t="s">
        <v>586</v>
      </c>
      <c r="K32" s="2" t="s">
        <v>185</v>
      </c>
      <c r="L32" s="2" t="s">
        <v>238</v>
      </c>
      <c r="M32" s="2" t="s">
        <v>2337</v>
      </c>
      <c r="N32" s="2" t="s">
        <v>186</v>
      </c>
      <c r="O32" s="2" t="s">
        <v>143</v>
      </c>
      <c r="P32" t="s">
        <v>2338</v>
      </c>
      <c r="Q32" s="2" t="s">
        <v>191</v>
      </c>
      <c r="R32" s="2" t="s">
        <v>913</v>
      </c>
      <c r="S32" s="2" t="s">
        <v>192</v>
      </c>
      <c r="T32" s="2" t="s">
        <v>2249</v>
      </c>
      <c r="U32" s="153">
        <v>3.681</v>
      </c>
      <c r="V32" s="153">
        <v>1528.7159999999999</v>
      </c>
      <c r="W32" s="153">
        <v>5627.2039999999997</v>
      </c>
      <c r="Y32" s="166">
        <v>1.34795311031195E-2</v>
      </c>
      <c r="Z32" s="166">
        <v>2.0646290068193898E-3</v>
      </c>
    </row>
    <row r="33" spans="1:26">
      <c r="A33" s="2" t="s">
        <v>26</v>
      </c>
      <c r="B33" s="2">
        <v>382</v>
      </c>
      <c r="C33" s="2" t="s">
        <v>2335</v>
      </c>
      <c r="D33" s="2" t="s">
        <v>1756</v>
      </c>
      <c r="E33" s="2" t="s">
        <v>1330</v>
      </c>
      <c r="F33" s="2" t="s">
        <v>2339</v>
      </c>
      <c r="G33" s="2">
        <v>27940029</v>
      </c>
      <c r="H33" s="2" t="s">
        <v>34</v>
      </c>
      <c r="I33" s="2" t="s">
        <v>1045</v>
      </c>
      <c r="J33" s="2" t="s">
        <v>586</v>
      </c>
      <c r="K33" s="2" t="s">
        <v>185</v>
      </c>
      <c r="L33" s="2" t="s">
        <v>238</v>
      </c>
      <c r="M33" s="2" t="s">
        <v>2337</v>
      </c>
      <c r="N33" s="2" t="s">
        <v>186</v>
      </c>
      <c r="O33" s="2" t="s">
        <v>143</v>
      </c>
      <c r="P33" t="s">
        <v>2340</v>
      </c>
      <c r="Q33" s="2" t="s">
        <v>191</v>
      </c>
      <c r="R33" s="2" t="s">
        <v>913</v>
      </c>
      <c r="S33" s="2" t="s">
        <v>192</v>
      </c>
      <c r="T33" s="2" t="s">
        <v>2249</v>
      </c>
      <c r="U33" s="153">
        <v>3.681</v>
      </c>
      <c r="V33" s="153">
        <v>862.60799999999995</v>
      </c>
      <c r="W33" s="153">
        <v>3175.26</v>
      </c>
      <c r="Y33" s="166">
        <v>7.60608992500877E-3</v>
      </c>
      <c r="Z33" s="166">
        <v>1.1650074299702901E-3</v>
      </c>
    </row>
    <row r="34" spans="1:26">
      <c r="A34" s="2" t="s">
        <v>26</v>
      </c>
      <c r="B34" s="2">
        <v>382</v>
      </c>
      <c r="C34" s="2" t="s">
        <v>2341</v>
      </c>
      <c r="D34" s="2" t="s">
        <v>2342</v>
      </c>
      <c r="E34" s="2" t="s">
        <v>34</v>
      </c>
      <c r="F34" s="2" t="s">
        <v>2343</v>
      </c>
      <c r="G34" s="2">
        <v>27940034</v>
      </c>
      <c r="H34" s="2" t="s">
        <v>34</v>
      </c>
      <c r="I34" s="2" t="s">
        <v>1045</v>
      </c>
      <c r="J34" s="2" t="s">
        <v>586</v>
      </c>
      <c r="K34" s="2" t="s">
        <v>185</v>
      </c>
      <c r="O34" s="2" t="s">
        <v>143</v>
      </c>
      <c r="P34" t="s">
        <v>2344</v>
      </c>
      <c r="Q34" s="2" t="s">
        <v>1202</v>
      </c>
      <c r="R34" s="2" t="s">
        <v>187</v>
      </c>
      <c r="T34" s="2" t="s">
        <v>2344</v>
      </c>
      <c r="U34" s="153">
        <v>4.6539999999999999</v>
      </c>
      <c r="V34" s="153">
        <v>280</v>
      </c>
      <c r="W34" s="153">
        <v>1302.98</v>
      </c>
      <c r="Y34" s="166">
        <v>3.1211878399472499E-3</v>
      </c>
      <c r="Z34" s="166">
        <v>4.7806521612578303E-4</v>
      </c>
    </row>
    <row r="35" spans="1:26">
      <c r="A35" s="2" t="s">
        <v>26</v>
      </c>
      <c r="B35" s="2">
        <v>382</v>
      </c>
      <c r="C35" s="2" t="s">
        <v>2345</v>
      </c>
      <c r="D35" s="2" t="s">
        <v>2346</v>
      </c>
      <c r="E35" s="2" t="s">
        <v>1330</v>
      </c>
      <c r="F35" s="2" t="s">
        <v>2347</v>
      </c>
      <c r="G35" s="2">
        <v>27940014</v>
      </c>
      <c r="H35" s="2" t="s">
        <v>34</v>
      </c>
      <c r="I35" s="2" t="s">
        <v>1045</v>
      </c>
      <c r="J35" s="2" t="s">
        <v>857</v>
      </c>
      <c r="K35" s="2" t="s">
        <v>185</v>
      </c>
      <c r="L35" s="2" t="s">
        <v>2332</v>
      </c>
      <c r="M35" s="2" t="s">
        <v>2348</v>
      </c>
      <c r="N35" s="2" t="s">
        <v>313</v>
      </c>
      <c r="O35" s="2" t="s">
        <v>143</v>
      </c>
      <c r="P35" t="s">
        <v>2349</v>
      </c>
      <c r="Q35" s="2" t="s">
        <v>1200</v>
      </c>
      <c r="R35" s="2" t="s">
        <v>911</v>
      </c>
      <c r="S35" s="2" t="s">
        <v>914</v>
      </c>
      <c r="T35" s="2" t="s">
        <v>2350</v>
      </c>
      <c r="U35" s="153">
        <v>3.9790000000000001</v>
      </c>
      <c r="V35" s="153">
        <v>2724.9789999999998</v>
      </c>
      <c r="W35" s="153">
        <v>10842.965</v>
      </c>
      <c r="Y35" s="166">
        <v>2.59734838100261E-2</v>
      </c>
      <c r="Z35" s="166">
        <v>3.97829922065488E-3</v>
      </c>
    </row>
    <row r="36" spans="1:26">
      <c r="A36" s="2" t="s">
        <v>26</v>
      </c>
      <c r="B36" s="2">
        <v>382</v>
      </c>
      <c r="C36" s="2" t="s">
        <v>2347</v>
      </c>
      <c r="D36" s="2" t="s">
        <v>2346</v>
      </c>
      <c r="E36" s="2" t="s">
        <v>1330</v>
      </c>
      <c r="F36" s="2" t="s">
        <v>2351</v>
      </c>
      <c r="G36" s="2">
        <v>27940033</v>
      </c>
      <c r="H36" s="2" t="s">
        <v>34</v>
      </c>
      <c r="I36" s="2" t="s">
        <v>1045</v>
      </c>
      <c r="J36" s="2" t="s">
        <v>586</v>
      </c>
      <c r="K36" s="2" t="s">
        <v>185</v>
      </c>
      <c r="N36" s="2" t="s">
        <v>313</v>
      </c>
      <c r="O36" s="2" t="s">
        <v>143</v>
      </c>
      <c r="P36" t="s">
        <v>2352</v>
      </c>
      <c r="Q36" s="2" t="s">
        <v>1200</v>
      </c>
      <c r="R36" s="2" t="s">
        <v>187</v>
      </c>
      <c r="T36" s="2" t="s">
        <v>2352</v>
      </c>
      <c r="U36" s="153">
        <v>3.9790000000000001</v>
      </c>
      <c r="V36" s="153">
        <v>214.143</v>
      </c>
      <c r="W36" s="153">
        <v>852.096</v>
      </c>
      <c r="Y36" s="166">
        <v>2.04112896983697E-3</v>
      </c>
      <c r="Z36" s="166">
        <v>3.1263506464327301E-4</v>
      </c>
    </row>
    <row r="37" spans="1:26">
      <c r="A37" s="2" t="s">
        <v>26</v>
      </c>
      <c r="B37" s="2">
        <v>382</v>
      </c>
      <c r="C37" s="2" t="s">
        <v>2345</v>
      </c>
      <c r="D37" s="2" t="s">
        <v>2346</v>
      </c>
      <c r="E37" s="2" t="s">
        <v>1330</v>
      </c>
      <c r="F37" s="2" t="s">
        <v>2353</v>
      </c>
      <c r="G37" s="2">
        <v>27940031</v>
      </c>
      <c r="H37" s="2" t="s">
        <v>34</v>
      </c>
      <c r="I37" s="2" t="s">
        <v>1045</v>
      </c>
      <c r="J37" s="2" t="s">
        <v>852</v>
      </c>
      <c r="K37" s="2" t="s">
        <v>185</v>
      </c>
      <c r="L37" s="2" t="s">
        <v>2332</v>
      </c>
      <c r="M37" s="2" t="s">
        <v>2348</v>
      </c>
      <c r="N37" s="2" t="s">
        <v>313</v>
      </c>
      <c r="O37" s="2" t="s">
        <v>143</v>
      </c>
      <c r="P37" t="s">
        <v>2354</v>
      </c>
      <c r="Q37" s="2" t="s">
        <v>1200</v>
      </c>
      <c r="R37" s="2" t="s">
        <v>911</v>
      </c>
      <c r="S37" s="2" t="s">
        <v>914</v>
      </c>
      <c r="T37" s="2" t="s">
        <v>2355</v>
      </c>
      <c r="U37" s="153">
        <v>3.9790000000000001</v>
      </c>
      <c r="V37" s="153">
        <v>441.99599999999998</v>
      </c>
      <c r="W37" s="153">
        <v>1758.7460000000001</v>
      </c>
      <c r="Y37" s="166">
        <v>4.2129406533681097E-3</v>
      </c>
      <c r="Z37" s="166">
        <v>6.4528650220922398E-4</v>
      </c>
    </row>
    <row r="38" spans="1:26">
      <c r="A38" s="2" t="s">
        <v>26</v>
      </c>
      <c r="B38" s="2">
        <v>382</v>
      </c>
      <c r="C38" s="2" t="s">
        <v>2356</v>
      </c>
      <c r="D38" s="2" t="s">
        <v>2357</v>
      </c>
      <c r="E38" s="2" t="s">
        <v>331</v>
      </c>
      <c r="F38" s="2" t="s">
        <v>2358</v>
      </c>
      <c r="G38" s="2">
        <v>27940030</v>
      </c>
      <c r="H38" s="2" t="s">
        <v>34</v>
      </c>
      <c r="I38" s="2" t="s">
        <v>1045</v>
      </c>
      <c r="J38" s="2" t="s">
        <v>858</v>
      </c>
      <c r="K38" s="2" t="s">
        <v>185</v>
      </c>
      <c r="L38" s="2" t="s">
        <v>186</v>
      </c>
      <c r="M38" s="2" t="s">
        <v>2359</v>
      </c>
      <c r="N38" s="2" t="s">
        <v>186</v>
      </c>
      <c r="O38" s="2" t="s">
        <v>143</v>
      </c>
      <c r="P38" t="s">
        <v>2360</v>
      </c>
      <c r="Q38" s="2" t="s">
        <v>191</v>
      </c>
      <c r="R38" s="2" t="s">
        <v>913</v>
      </c>
      <c r="S38" s="2" t="s">
        <v>192</v>
      </c>
      <c r="T38" s="2" t="s">
        <v>1341</v>
      </c>
      <c r="U38" s="153">
        <v>3.681</v>
      </c>
      <c r="V38" s="153">
        <v>852.00699999999995</v>
      </c>
      <c r="W38" s="153">
        <v>3136.239</v>
      </c>
      <c r="Y38" s="166">
        <v>7.5126177593015497E-3</v>
      </c>
      <c r="Z38" s="166">
        <v>1.1506905117353E-3</v>
      </c>
    </row>
    <row r="39" spans="1:26">
      <c r="A39" s="2" t="s">
        <v>26</v>
      </c>
      <c r="B39" s="2">
        <v>382</v>
      </c>
      <c r="C39" s="2" t="s">
        <v>2361</v>
      </c>
      <c r="D39" s="2" t="s">
        <v>2362</v>
      </c>
      <c r="E39" s="2" t="s">
        <v>1330</v>
      </c>
      <c r="F39" s="2" t="s">
        <v>2363</v>
      </c>
      <c r="G39" s="2">
        <v>620020351</v>
      </c>
      <c r="H39" s="2" t="s">
        <v>34</v>
      </c>
      <c r="I39" s="2" t="s">
        <v>1049</v>
      </c>
      <c r="J39" s="2" t="s">
        <v>858</v>
      </c>
      <c r="K39" s="2" t="s">
        <v>185</v>
      </c>
      <c r="L39" s="2" t="s">
        <v>313</v>
      </c>
      <c r="M39" s="2" t="s">
        <v>2364</v>
      </c>
      <c r="N39" s="2" t="s">
        <v>313</v>
      </c>
      <c r="O39" s="2" t="s">
        <v>143</v>
      </c>
      <c r="P39" t="s">
        <v>2365</v>
      </c>
      <c r="Q39" s="2" t="s">
        <v>1200</v>
      </c>
      <c r="R39" s="2" t="s">
        <v>911</v>
      </c>
      <c r="S39" s="2" t="s">
        <v>914</v>
      </c>
      <c r="T39" s="2" t="s">
        <v>2366</v>
      </c>
      <c r="U39" s="153">
        <v>3.9790000000000001</v>
      </c>
      <c r="V39" s="153">
        <v>2050.8670000000002</v>
      </c>
      <c r="W39" s="153">
        <v>8160.6040000000003</v>
      </c>
      <c r="Y39" s="166">
        <v>1.9548095725370598E-2</v>
      </c>
      <c r="Z39" s="166">
        <v>2.9941371961626998E-3</v>
      </c>
    </row>
    <row r="40" spans="1:26">
      <c r="A40" s="2" t="s">
        <v>26</v>
      </c>
      <c r="B40" s="2">
        <v>382</v>
      </c>
      <c r="C40" s="2" t="s">
        <v>2361</v>
      </c>
      <c r="D40" s="2" t="s">
        <v>2362</v>
      </c>
      <c r="E40" s="2" t="s">
        <v>1330</v>
      </c>
      <c r="F40" s="2" t="s">
        <v>2367</v>
      </c>
      <c r="G40" s="2">
        <v>620020352</v>
      </c>
      <c r="H40" s="2" t="s">
        <v>34</v>
      </c>
      <c r="I40" s="2" t="s">
        <v>1049</v>
      </c>
      <c r="J40" s="2" t="s">
        <v>858</v>
      </c>
      <c r="K40" s="2" t="s">
        <v>185</v>
      </c>
      <c r="L40" s="2" t="s">
        <v>31</v>
      </c>
      <c r="M40" s="2" t="s">
        <v>2364</v>
      </c>
      <c r="N40" s="2" t="s">
        <v>313</v>
      </c>
      <c r="O40" s="2" t="s">
        <v>143</v>
      </c>
      <c r="P40" t="s">
        <v>2368</v>
      </c>
      <c r="Q40" s="2" t="s">
        <v>1200</v>
      </c>
      <c r="R40" s="2" t="s">
        <v>911</v>
      </c>
      <c r="S40" s="2" t="s">
        <v>914</v>
      </c>
      <c r="T40" s="2" t="s">
        <v>2369</v>
      </c>
      <c r="U40" s="153">
        <v>3.9790000000000001</v>
      </c>
      <c r="V40" s="153">
        <v>956.72699999999998</v>
      </c>
      <c r="W40" s="153">
        <v>3806.913</v>
      </c>
      <c r="Y40" s="166">
        <v>9.1191668963069104E-3</v>
      </c>
      <c r="Z40" s="166">
        <v>1.3967619754803799E-3</v>
      </c>
    </row>
    <row r="41" spans="1:26">
      <c r="A41" s="2" t="s">
        <v>26</v>
      </c>
      <c r="B41" s="2">
        <v>382</v>
      </c>
      <c r="C41" s="2" t="s">
        <v>2370</v>
      </c>
      <c r="D41" s="2" t="s">
        <v>2371</v>
      </c>
      <c r="E41" s="2" t="s">
        <v>331</v>
      </c>
      <c r="F41" s="2" t="s">
        <v>2372</v>
      </c>
      <c r="G41" s="2">
        <v>27940009</v>
      </c>
      <c r="H41" s="2" t="s">
        <v>34</v>
      </c>
      <c r="I41" s="2" t="s">
        <v>1048</v>
      </c>
      <c r="J41" s="2" t="s">
        <v>852</v>
      </c>
      <c r="K41" s="2" t="s">
        <v>185</v>
      </c>
      <c r="L41" s="2" t="s">
        <v>238</v>
      </c>
      <c r="M41" s="2" t="s">
        <v>2373</v>
      </c>
      <c r="N41" s="2" t="s">
        <v>186</v>
      </c>
      <c r="O41" s="2" t="s">
        <v>143</v>
      </c>
      <c r="P41" t="s">
        <v>2374</v>
      </c>
      <c r="Q41" s="2" t="s">
        <v>191</v>
      </c>
      <c r="R41" s="2" t="s">
        <v>913</v>
      </c>
      <c r="S41" s="2" t="s">
        <v>192</v>
      </c>
      <c r="T41" s="2" t="s">
        <v>2249</v>
      </c>
      <c r="U41" s="153">
        <v>3.681</v>
      </c>
      <c r="V41" s="153">
        <v>1671.759</v>
      </c>
      <c r="W41" s="153">
        <v>6153.7449999999999</v>
      </c>
      <c r="Y41" s="166">
        <v>1.47408204067676E-2</v>
      </c>
      <c r="Z41" s="166">
        <v>2.2578178100782901E-3</v>
      </c>
    </row>
    <row r="42" spans="1:26">
      <c r="A42" s="2" t="s">
        <v>26</v>
      </c>
      <c r="B42" s="2">
        <v>382</v>
      </c>
      <c r="C42" s="2" t="s">
        <v>2370</v>
      </c>
      <c r="D42" s="2" t="s">
        <v>2371</v>
      </c>
      <c r="E42" s="2" t="s">
        <v>331</v>
      </c>
      <c r="F42" s="2" t="s">
        <v>2375</v>
      </c>
      <c r="G42" s="2">
        <v>27940023</v>
      </c>
      <c r="H42" s="2" t="s">
        <v>34</v>
      </c>
      <c r="I42" s="2" t="s">
        <v>1048</v>
      </c>
      <c r="J42" s="2" t="s">
        <v>852</v>
      </c>
      <c r="K42" s="2" t="s">
        <v>185</v>
      </c>
      <c r="L42" s="2" t="s">
        <v>238</v>
      </c>
      <c r="M42" s="2" t="s">
        <v>2373</v>
      </c>
      <c r="N42" s="2" t="s">
        <v>238</v>
      </c>
      <c r="O42" s="2" t="s">
        <v>143</v>
      </c>
      <c r="P42" t="s">
        <v>2376</v>
      </c>
      <c r="Q42" s="2" t="s">
        <v>191</v>
      </c>
      <c r="R42" s="2" t="s">
        <v>913</v>
      </c>
      <c r="S42" s="2" t="s">
        <v>192</v>
      </c>
      <c r="T42" s="2" t="s">
        <v>1341</v>
      </c>
      <c r="U42" s="153">
        <v>3.681</v>
      </c>
      <c r="V42" s="153">
        <v>3870.1759999999999</v>
      </c>
      <c r="W42" s="153">
        <v>14246.117</v>
      </c>
      <c r="Y42" s="166">
        <v>3.4125471780249501E-2</v>
      </c>
      <c r="Z42" s="166">
        <v>5.22692060798718E-3</v>
      </c>
    </row>
    <row r="43" spans="1:26">
      <c r="A43" s="2" t="s">
        <v>26</v>
      </c>
      <c r="B43" s="2">
        <v>382</v>
      </c>
      <c r="C43" s="2" t="s">
        <v>2370</v>
      </c>
      <c r="D43" s="2" t="s">
        <v>2371</v>
      </c>
      <c r="E43" s="2" t="s">
        <v>331</v>
      </c>
      <c r="F43" s="2" t="s">
        <v>2377</v>
      </c>
      <c r="G43" s="2">
        <v>60408895</v>
      </c>
      <c r="H43" s="2" t="s">
        <v>34</v>
      </c>
      <c r="I43" s="2" t="s">
        <v>1048</v>
      </c>
      <c r="J43" s="2" t="s">
        <v>852</v>
      </c>
      <c r="K43" s="2" t="s">
        <v>185</v>
      </c>
      <c r="L43" s="2" t="s">
        <v>238</v>
      </c>
      <c r="M43" s="2" t="s">
        <v>2373</v>
      </c>
      <c r="N43" s="2" t="s">
        <v>238</v>
      </c>
      <c r="O43" s="2" t="s">
        <v>143</v>
      </c>
      <c r="P43" t="s">
        <v>2378</v>
      </c>
      <c r="Q43" s="2" t="s">
        <v>191</v>
      </c>
      <c r="R43" s="2" t="s">
        <v>913</v>
      </c>
      <c r="S43" s="2" t="s">
        <v>192</v>
      </c>
      <c r="T43" s="2" t="s">
        <v>2379</v>
      </c>
      <c r="U43" s="153">
        <v>3.681</v>
      </c>
      <c r="V43" s="153">
        <v>125.777</v>
      </c>
      <c r="W43" s="153">
        <v>462.98599999999999</v>
      </c>
      <c r="Y43" s="166">
        <v>1.10904707415628E-3</v>
      </c>
      <c r="Z43" s="166">
        <v>1.69870208519443E-4</v>
      </c>
    </row>
    <row r="44" spans="1:26">
      <c r="A44" s="2" t="s">
        <v>26</v>
      </c>
      <c r="B44" s="2">
        <v>382</v>
      </c>
      <c r="C44" s="2" t="s">
        <v>2380</v>
      </c>
      <c r="D44" s="2" t="s">
        <v>2381</v>
      </c>
      <c r="E44" s="2" t="s">
        <v>34</v>
      </c>
      <c r="F44" s="2" t="s">
        <v>2382</v>
      </c>
      <c r="G44" s="2">
        <v>62010971</v>
      </c>
      <c r="H44" s="2" t="s">
        <v>34</v>
      </c>
      <c r="I44" s="2" t="s">
        <v>1045</v>
      </c>
      <c r="J44" s="2" t="s">
        <v>852</v>
      </c>
      <c r="K44" s="2" t="s">
        <v>185</v>
      </c>
      <c r="L44" s="2" t="s">
        <v>238</v>
      </c>
      <c r="M44" s="2" t="s">
        <v>2383</v>
      </c>
      <c r="N44" s="2" t="s">
        <v>316</v>
      </c>
      <c r="O44" s="2" t="s">
        <v>143</v>
      </c>
      <c r="P44" t="s">
        <v>2384</v>
      </c>
      <c r="Q44" s="2" t="s">
        <v>191</v>
      </c>
      <c r="R44" s="2" t="s">
        <v>911</v>
      </c>
      <c r="S44" s="2" t="s">
        <v>914</v>
      </c>
      <c r="T44" s="2" t="s">
        <v>2385</v>
      </c>
      <c r="U44" s="153">
        <v>3.681</v>
      </c>
      <c r="V44" s="153">
        <v>3284.3380000000002</v>
      </c>
      <c r="W44" s="153">
        <v>12089.65</v>
      </c>
      <c r="Y44" s="166">
        <v>2.8959820932056499E-2</v>
      </c>
      <c r="Z44" s="166">
        <v>4.43570966016629E-3</v>
      </c>
    </row>
    <row r="45" spans="1:26">
      <c r="A45" s="2" t="s">
        <v>26</v>
      </c>
      <c r="B45" s="2">
        <v>382</v>
      </c>
      <c r="C45" s="2" t="s">
        <v>2380</v>
      </c>
      <c r="D45" s="2" t="s">
        <v>2381</v>
      </c>
      <c r="E45" s="2" t="s">
        <v>34</v>
      </c>
      <c r="F45" s="2" t="s">
        <v>2386</v>
      </c>
      <c r="G45" s="2">
        <v>27940004</v>
      </c>
      <c r="H45" s="2" t="s">
        <v>34</v>
      </c>
      <c r="I45" s="2" t="s">
        <v>1045</v>
      </c>
      <c r="J45" s="2" t="s">
        <v>872</v>
      </c>
      <c r="K45" s="2" t="s">
        <v>185</v>
      </c>
      <c r="L45" s="2" t="s">
        <v>238</v>
      </c>
      <c r="M45" s="2" t="s">
        <v>2383</v>
      </c>
      <c r="N45" s="2" t="s">
        <v>316</v>
      </c>
      <c r="O45" s="2" t="s">
        <v>143</v>
      </c>
      <c r="P45" t="s">
        <v>2387</v>
      </c>
      <c r="Q45" s="2" t="s">
        <v>191</v>
      </c>
      <c r="R45" s="2" t="s">
        <v>911</v>
      </c>
      <c r="S45" s="2" t="s">
        <v>914</v>
      </c>
      <c r="T45" s="2" t="s">
        <v>2344</v>
      </c>
      <c r="U45" s="153">
        <v>3.681</v>
      </c>
      <c r="V45" s="153">
        <v>3582.893</v>
      </c>
      <c r="W45" s="153">
        <v>13188.628000000001</v>
      </c>
      <c r="Y45" s="166">
        <v>3.1592339013898602E-2</v>
      </c>
      <c r="Z45" s="166">
        <v>4.8389264450209102E-3</v>
      </c>
    </row>
    <row r="46" spans="1:26">
      <c r="A46" s="2" t="s">
        <v>26</v>
      </c>
      <c r="B46" s="2">
        <v>382</v>
      </c>
      <c r="C46" s="2" t="s">
        <v>2388</v>
      </c>
      <c r="D46" s="2" t="s">
        <v>2389</v>
      </c>
      <c r="E46" s="2" t="s">
        <v>34</v>
      </c>
      <c r="F46" s="2" t="s">
        <v>2390</v>
      </c>
      <c r="G46" s="2">
        <v>27940010</v>
      </c>
      <c r="H46" s="2" t="s">
        <v>34</v>
      </c>
      <c r="I46" s="2" t="s">
        <v>1045</v>
      </c>
      <c r="J46" s="2" t="s">
        <v>866</v>
      </c>
      <c r="K46" s="2" t="s">
        <v>185</v>
      </c>
      <c r="L46" s="2" t="s">
        <v>238</v>
      </c>
      <c r="M46" s="2" t="s">
        <v>2391</v>
      </c>
      <c r="N46" s="2" t="s">
        <v>186</v>
      </c>
      <c r="O46" s="2" t="s">
        <v>356</v>
      </c>
      <c r="P46" t="s">
        <v>2392</v>
      </c>
      <c r="Q46" s="2" t="s">
        <v>191</v>
      </c>
      <c r="R46" s="2" t="s">
        <v>913</v>
      </c>
      <c r="S46" s="2" t="s">
        <v>192</v>
      </c>
      <c r="T46" s="2" t="s">
        <v>2393</v>
      </c>
      <c r="U46" s="153">
        <v>3.681</v>
      </c>
      <c r="V46" s="153">
        <v>1737.7739999999999</v>
      </c>
      <c r="W46" s="153">
        <v>6396.7479999999996</v>
      </c>
      <c r="Y46" s="166">
        <v>1.5322914362927599E-2</v>
      </c>
      <c r="Z46" s="166">
        <v>2.34697581248863E-3</v>
      </c>
    </row>
    <row r="47" spans="1:26">
      <c r="A47" s="2" t="s">
        <v>26</v>
      </c>
      <c r="B47" s="2">
        <v>382</v>
      </c>
      <c r="C47" s="2" t="s">
        <v>2388</v>
      </c>
      <c r="D47" s="2" t="s">
        <v>2394</v>
      </c>
      <c r="E47" s="2" t="s">
        <v>1330</v>
      </c>
      <c r="F47" s="2" t="s">
        <v>2395</v>
      </c>
      <c r="G47" s="2">
        <v>27940016</v>
      </c>
      <c r="H47" s="2" t="s">
        <v>34</v>
      </c>
      <c r="I47" s="2" t="s">
        <v>1045</v>
      </c>
      <c r="J47" s="2" t="s">
        <v>858</v>
      </c>
      <c r="K47" s="2" t="s">
        <v>185</v>
      </c>
      <c r="L47" s="2" t="s">
        <v>31</v>
      </c>
      <c r="M47" s="2" t="s">
        <v>2391</v>
      </c>
      <c r="N47" s="2" t="s">
        <v>313</v>
      </c>
      <c r="O47" s="2" t="s">
        <v>143</v>
      </c>
      <c r="P47" t="s">
        <v>2396</v>
      </c>
      <c r="Q47" s="2" t="s">
        <v>1200</v>
      </c>
      <c r="R47" s="2" t="s">
        <v>913</v>
      </c>
      <c r="S47" s="2" t="s">
        <v>192</v>
      </c>
      <c r="T47" s="2" t="s">
        <v>2397</v>
      </c>
      <c r="U47" s="153">
        <v>3.9790000000000001</v>
      </c>
      <c r="V47" s="153">
        <v>1166.6890000000001</v>
      </c>
      <c r="W47" s="153">
        <v>4642.3710000000001</v>
      </c>
      <c r="Y47" s="166">
        <v>1.11204395929617E-2</v>
      </c>
      <c r="Z47" s="166">
        <v>1.7032923457476999E-3</v>
      </c>
    </row>
    <row r="48" spans="1:26">
      <c r="A48" s="2" t="s">
        <v>26</v>
      </c>
      <c r="B48" s="2">
        <v>382</v>
      </c>
      <c r="C48" s="2" t="s">
        <v>2398</v>
      </c>
      <c r="D48" s="2" t="s">
        <v>2399</v>
      </c>
      <c r="E48" s="2" t="s">
        <v>34</v>
      </c>
      <c r="F48" s="2" t="s">
        <v>2400</v>
      </c>
      <c r="G48" s="2">
        <v>27940012</v>
      </c>
      <c r="H48" s="2" t="s">
        <v>34</v>
      </c>
      <c r="I48" s="2" t="s">
        <v>1045</v>
      </c>
      <c r="J48" s="2" t="s">
        <v>857</v>
      </c>
      <c r="K48" s="2" t="s">
        <v>185</v>
      </c>
      <c r="L48" s="2" t="s">
        <v>186</v>
      </c>
      <c r="M48" s="2" t="s">
        <v>2401</v>
      </c>
      <c r="N48" s="2" t="s">
        <v>316</v>
      </c>
      <c r="O48" s="2" t="s">
        <v>143</v>
      </c>
      <c r="P48" t="s">
        <v>2402</v>
      </c>
      <c r="Q48" s="2" t="s">
        <v>191</v>
      </c>
      <c r="R48" s="2" t="s">
        <v>911</v>
      </c>
      <c r="S48" s="2" t="s">
        <v>914</v>
      </c>
      <c r="T48" s="2" t="s">
        <v>2344</v>
      </c>
      <c r="U48" s="153">
        <v>3.681</v>
      </c>
      <c r="V48" s="153">
        <v>3000.08</v>
      </c>
      <c r="W48" s="153">
        <v>11043.295</v>
      </c>
      <c r="Y48" s="166">
        <v>2.6453359791977701E-2</v>
      </c>
      <c r="Z48" s="166">
        <v>4.0518007293078003E-3</v>
      </c>
    </row>
    <row r="49" spans="1:26">
      <c r="A49" s="2" t="s">
        <v>26</v>
      </c>
      <c r="B49" s="2">
        <v>382</v>
      </c>
      <c r="C49" s="2" t="s">
        <v>2403</v>
      </c>
      <c r="D49" s="2" t="s">
        <v>1374</v>
      </c>
      <c r="E49" s="2" t="s">
        <v>181</v>
      </c>
      <c r="F49" s="2" t="s">
        <v>2404</v>
      </c>
      <c r="G49" s="2">
        <v>27940024</v>
      </c>
      <c r="H49" s="2" t="s">
        <v>34</v>
      </c>
      <c r="I49" s="2" t="s">
        <v>1048</v>
      </c>
      <c r="J49" s="2" t="s">
        <v>864</v>
      </c>
      <c r="K49" s="2" t="s">
        <v>185</v>
      </c>
      <c r="L49" s="2" t="s">
        <v>238</v>
      </c>
      <c r="M49" s="2" t="s">
        <v>2405</v>
      </c>
      <c r="N49" s="2" t="s">
        <v>186</v>
      </c>
      <c r="O49" s="2" t="s">
        <v>143</v>
      </c>
      <c r="P49" t="s">
        <v>2406</v>
      </c>
      <c r="Q49" s="2" t="s">
        <v>191</v>
      </c>
      <c r="R49" s="2" t="s">
        <v>913</v>
      </c>
      <c r="S49" s="2" t="s">
        <v>192</v>
      </c>
      <c r="T49" s="2" t="s">
        <v>2407</v>
      </c>
      <c r="U49" s="153">
        <v>3.681</v>
      </c>
      <c r="V49" s="153">
        <v>1655.932</v>
      </c>
      <c r="W49" s="153">
        <v>6095.4849999999997</v>
      </c>
      <c r="Y49" s="166">
        <v>1.4601264017134701E-2</v>
      </c>
      <c r="Z49" s="166">
        <v>2.23644227646968E-3</v>
      </c>
    </row>
    <row r="50" spans="1:26">
      <c r="A50" s="2" t="s">
        <v>26</v>
      </c>
      <c r="B50" s="2">
        <v>382</v>
      </c>
      <c r="C50" s="2" t="s">
        <v>2408</v>
      </c>
      <c r="D50" s="2" t="s">
        <v>2409</v>
      </c>
      <c r="E50" s="2" t="s">
        <v>181</v>
      </c>
      <c r="F50" s="2" t="s">
        <v>2410</v>
      </c>
      <c r="G50" s="2">
        <v>620109701</v>
      </c>
      <c r="H50" s="2" t="s">
        <v>34</v>
      </c>
      <c r="I50" s="2" t="s">
        <v>1045</v>
      </c>
      <c r="J50" s="2" t="s">
        <v>857</v>
      </c>
      <c r="K50" s="2" t="s">
        <v>185</v>
      </c>
      <c r="L50" s="2" t="s">
        <v>186</v>
      </c>
      <c r="M50" s="2" t="s">
        <v>2411</v>
      </c>
      <c r="N50" s="2" t="s">
        <v>186</v>
      </c>
      <c r="O50" s="2" t="s">
        <v>143</v>
      </c>
      <c r="P50" t="s">
        <v>2412</v>
      </c>
      <c r="Q50" s="2" t="s">
        <v>191</v>
      </c>
      <c r="R50" s="2" t="s">
        <v>911</v>
      </c>
      <c r="S50" s="2" t="s">
        <v>914</v>
      </c>
      <c r="T50" s="2" t="s">
        <v>2413</v>
      </c>
      <c r="U50" s="153">
        <v>3.681</v>
      </c>
      <c r="V50" s="153">
        <v>3661.4459999999999</v>
      </c>
      <c r="W50" s="153">
        <v>13477.782999999999</v>
      </c>
      <c r="Y50" s="166">
        <v>3.2284986193980098E-2</v>
      </c>
      <c r="Z50" s="166">
        <v>4.9450176323588002E-3</v>
      </c>
    </row>
    <row r="51" spans="1:26">
      <c r="A51" s="2" t="s">
        <v>26</v>
      </c>
      <c r="B51" s="2">
        <v>382</v>
      </c>
      <c r="C51" s="2" t="s">
        <v>2414</v>
      </c>
      <c r="D51" s="2" t="s">
        <v>2267</v>
      </c>
      <c r="E51" s="2" t="s">
        <v>1330</v>
      </c>
      <c r="F51" s="2" t="s">
        <v>2415</v>
      </c>
      <c r="G51" s="2">
        <v>62000554</v>
      </c>
      <c r="H51" s="2" t="s">
        <v>34</v>
      </c>
      <c r="I51" s="2" t="s">
        <v>1045</v>
      </c>
      <c r="J51" s="2" t="s">
        <v>858</v>
      </c>
      <c r="K51" s="2" t="s">
        <v>185</v>
      </c>
      <c r="L51" s="2" t="s">
        <v>31</v>
      </c>
      <c r="M51" s="2" t="s">
        <v>2416</v>
      </c>
      <c r="N51" s="2" t="s">
        <v>258</v>
      </c>
      <c r="O51" s="2" t="s">
        <v>143</v>
      </c>
      <c r="P51" t="s">
        <v>2417</v>
      </c>
      <c r="Q51" s="2" t="s">
        <v>1200</v>
      </c>
      <c r="R51" s="2" t="s">
        <v>911</v>
      </c>
      <c r="S51" s="2" t="s">
        <v>914</v>
      </c>
      <c r="T51" s="2" t="s">
        <v>1341</v>
      </c>
      <c r="U51" s="153">
        <v>3.9790000000000001</v>
      </c>
      <c r="V51" s="153">
        <v>1482.796</v>
      </c>
      <c r="W51" s="153">
        <v>5900.1949999999997</v>
      </c>
      <c r="Y51" s="166">
        <v>1.41334611335504E-2</v>
      </c>
      <c r="Z51" s="166">
        <v>2.1647899767321698E-3</v>
      </c>
    </row>
    <row r="52" spans="1:26">
      <c r="A52" s="2" t="s">
        <v>26</v>
      </c>
      <c r="B52" s="2">
        <v>382</v>
      </c>
      <c r="C52" s="2" t="s">
        <v>2418</v>
      </c>
      <c r="D52" s="2" t="s">
        <v>2419</v>
      </c>
      <c r="E52" s="2" t="s">
        <v>1330</v>
      </c>
      <c r="F52" s="2" t="s">
        <v>2420</v>
      </c>
      <c r="G52" s="2">
        <v>620107071</v>
      </c>
      <c r="H52" s="2" t="s">
        <v>34</v>
      </c>
      <c r="I52" s="2" t="s">
        <v>1045</v>
      </c>
      <c r="J52" s="2" t="s">
        <v>857</v>
      </c>
      <c r="K52" s="2" t="s">
        <v>31</v>
      </c>
      <c r="L52" s="2" t="s">
        <v>31</v>
      </c>
      <c r="M52" s="2" t="s">
        <v>2421</v>
      </c>
      <c r="N52" s="2" t="s">
        <v>31</v>
      </c>
      <c r="O52" s="2" t="s">
        <v>143</v>
      </c>
      <c r="P52" t="s">
        <v>2314</v>
      </c>
      <c r="Q52" s="2" t="s">
        <v>191</v>
      </c>
      <c r="R52" s="2" t="s">
        <v>911</v>
      </c>
      <c r="S52" s="2" t="s">
        <v>914</v>
      </c>
      <c r="T52" s="2" t="s">
        <v>2379</v>
      </c>
      <c r="U52" s="153">
        <v>3.681</v>
      </c>
      <c r="V52" s="153">
        <v>1375.556</v>
      </c>
      <c r="W52" s="153">
        <v>5063.4210000000003</v>
      </c>
      <c r="Y52" s="166">
        <v>1.2129034460038299E-2</v>
      </c>
      <c r="Z52" s="166">
        <v>1.8577765190297801E-3</v>
      </c>
    </row>
    <row r="53" spans="1:26">
      <c r="A53" s="2" t="s">
        <v>26</v>
      </c>
      <c r="B53" s="2">
        <v>382</v>
      </c>
      <c r="C53" s="2" t="s">
        <v>2422</v>
      </c>
      <c r="D53" s="2" t="s">
        <v>2423</v>
      </c>
      <c r="E53" s="2" t="s">
        <v>34</v>
      </c>
      <c r="F53" s="2" t="s">
        <v>2424</v>
      </c>
      <c r="G53" s="2">
        <v>27940013</v>
      </c>
      <c r="H53" s="2" t="s">
        <v>34</v>
      </c>
      <c r="I53" s="2" t="s">
        <v>1045</v>
      </c>
      <c r="J53" s="2" t="s">
        <v>862</v>
      </c>
      <c r="K53" s="2" t="s">
        <v>185</v>
      </c>
      <c r="L53" s="2" t="s">
        <v>2332</v>
      </c>
      <c r="M53" s="2" t="s">
        <v>2425</v>
      </c>
      <c r="N53" s="2" t="s">
        <v>313</v>
      </c>
      <c r="O53" s="2" t="s">
        <v>143</v>
      </c>
      <c r="P53" t="s">
        <v>2426</v>
      </c>
      <c r="Q53" s="2" t="s">
        <v>1200</v>
      </c>
      <c r="R53" s="2" t="s">
        <v>913</v>
      </c>
      <c r="S53" s="2" t="s">
        <v>192</v>
      </c>
      <c r="T53" s="2" t="s">
        <v>2427</v>
      </c>
      <c r="U53" s="153">
        <v>3.9790000000000001</v>
      </c>
      <c r="V53" s="153">
        <v>1384.7449999999999</v>
      </c>
      <c r="W53" s="153">
        <v>5510.0389999999998</v>
      </c>
      <c r="Y53" s="166">
        <v>1.3198872323743E-2</v>
      </c>
      <c r="Z53" s="166">
        <v>2.0216411422945401E-3</v>
      </c>
    </row>
    <row r="54" spans="1:26">
      <c r="A54" s="2" t="s">
        <v>26</v>
      </c>
      <c r="B54" s="2">
        <v>382</v>
      </c>
      <c r="C54" s="2" t="s">
        <v>2428</v>
      </c>
      <c r="E54" s="2" t="s">
        <v>187</v>
      </c>
      <c r="F54" s="2" t="s">
        <v>2429</v>
      </c>
      <c r="G54" s="2">
        <v>27940020</v>
      </c>
      <c r="H54" s="2" t="s">
        <v>34</v>
      </c>
      <c r="I54" s="2" t="s">
        <v>1045</v>
      </c>
      <c r="J54" s="2" t="s">
        <v>866</v>
      </c>
      <c r="K54" s="2" t="s">
        <v>185</v>
      </c>
      <c r="L54" s="2" t="s">
        <v>238</v>
      </c>
      <c r="M54" s="2" t="s">
        <v>2430</v>
      </c>
      <c r="N54" s="2" t="s">
        <v>186</v>
      </c>
      <c r="O54" s="2" t="s">
        <v>143</v>
      </c>
      <c r="P54" t="s">
        <v>2431</v>
      </c>
      <c r="Q54" s="2" t="s">
        <v>191</v>
      </c>
      <c r="R54" s="2" t="s">
        <v>913</v>
      </c>
      <c r="S54" s="2" t="s">
        <v>192</v>
      </c>
      <c r="T54" s="2" t="s">
        <v>2243</v>
      </c>
      <c r="U54" s="153">
        <v>3.681</v>
      </c>
      <c r="V54" s="153">
        <v>2151.2489999999998</v>
      </c>
      <c r="W54" s="153">
        <v>7918.7460000000001</v>
      </c>
      <c r="Y54" s="166">
        <v>1.8968743107255201E-2</v>
      </c>
      <c r="Z54" s="166">
        <v>2.9053990782425001E-3</v>
      </c>
    </row>
    <row r="55" spans="1:26">
      <c r="A55" s="2" t="s">
        <v>26</v>
      </c>
      <c r="B55" s="2">
        <v>382</v>
      </c>
      <c r="C55" s="2" t="s">
        <v>2428</v>
      </c>
      <c r="D55" s="2" t="s">
        <v>2432</v>
      </c>
      <c r="E55" s="2" t="s">
        <v>34</v>
      </c>
      <c r="F55" s="2" t="s">
        <v>2433</v>
      </c>
      <c r="G55" s="2">
        <v>27940017</v>
      </c>
      <c r="H55" s="2" t="s">
        <v>34</v>
      </c>
      <c r="I55" s="2" t="s">
        <v>1045</v>
      </c>
      <c r="J55" s="2" t="s">
        <v>866</v>
      </c>
      <c r="K55" s="2" t="s">
        <v>185</v>
      </c>
      <c r="L55" s="2" t="s">
        <v>238</v>
      </c>
      <c r="M55" s="2" t="s">
        <v>2430</v>
      </c>
      <c r="N55" s="2" t="s">
        <v>186</v>
      </c>
      <c r="O55" s="2" t="s">
        <v>143</v>
      </c>
      <c r="P55" t="s">
        <v>2434</v>
      </c>
      <c r="Q55" s="2" t="s">
        <v>191</v>
      </c>
      <c r="R55" s="2" t="s">
        <v>913</v>
      </c>
      <c r="S55" s="2" t="s">
        <v>192</v>
      </c>
      <c r="T55" s="2" t="s">
        <v>2243</v>
      </c>
      <c r="U55" s="153">
        <v>3.681</v>
      </c>
      <c r="V55" s="153">
        <v>3963.5250000000001</v>
      </c>
      <c r="W55" s="153">
        <v>14589.735000000001</v>
      </c>
      <c r="Y55" s="166">
        <v>3.4948581691466002E-2</v>
      </c>
      <c r="Z55" s="166">
        <v>5.3529944740213498E-3</v>
      </c>
    </row>
    <row r="56" spans="1:26">
      <c r="A56" s="2" t="s">
        <v>26</v>
      </c>
      <c r="B56" s="2">
        <v>382</v>
      </c>
      <c r="C56" s="2" t="s">
        <v>2435</v>
      </c>
      <c r="D56" s="2" t="s">
        <v>2436</v>
      </c>
      <c r="E56" s="2" t="s">
        <v>34</v>
      </c>
      <c r="F56" s="2" t="s">
        <v>2437</v>
      </c>
      <c r="G56" s="2">
        <v>27940000</v>
      </c>
      <c r="H56" s="2" t="s">
        <v>34</v>
      </c>
      <c r="I56" s="2" t="s">
        <v>1045</v>
      </c>
      <c r="J56" s="2" t="s">
        <v>872</v>
      </c>
      <c r="K56" s="2" t="s">
        <v>185</v>
      </c>
      <c r="L56" s="2" t="s">
        <v>2332</v>
      </c>
      <c r="M56" s="2" t="s">
        <v>2438</v>
      </c>
      <c r="N56" s="2" t="s">
        <v>186</v>
      </c>
      <c r="O56" s="2" t="s">
        <v>143</v>
      </c>
      <c r="P56" t="s">
        <v>2412</v>
      </c>
      <c r="Q56" s="2" t="s">
        <v>191</v>
      </c>
      <c r="R56" s="2" t="s">
        <v>911</v>
      </c>
      <c r="S56" s="2" t="s">
        <v>914</v>
      </c>
      <c r="T56" s="2" t="s">
        <v>2249</v>
      </c>
      <c r="U56" s="153">
        <v>3.681</v>
      </c>
      <c r="V56" s="153">
        <v>3278.4659999999999</v>
      </c>
      <c r="W56" s="153">
        <v>12068.035</v>
      </c>
      <c r="Y56" s="166">
        <v>2.8908044725307398E-2</v>
      </c>
      <c r="Z56" s="166">
        <v>4.42777921677775E-3</v>
      </c>
    </row>
    <row r="57" spans="1:26">
      <c r="A57" s="2" t="s">
        <v>26</v>
      </c>
      <c r="B57" s="2">
        <v>382</v>
      </c>
      <c r="C57" s="2" t="s">
        <v>2439</v>
      </c>
      <c r="D57" s="2" t="s">
        <v>2440</v>
      </c>
      <c r="E57" s="2" t="s">
        <v>34</v>
      </c>
      <c r="F57" s="2" t="s">
        <v>2441</v>
      </c>
      <c r="G57" s="2">
        <v>27940021</v>
      </c>
      <c r="H57" s="2" t="s">
        <v>34</v>
      </c>
      <c r="I57" s="2" t="s">
        <v>1045</v>
      </c>
      <c r="J57" s="2" t="s">
        <v>868</v>
      </c>
      <c r="K57" s="2" t="s">
        <v>185</v>
      </c>
      <c r="L57" s="2" t="s">
        <v>238</v>
      </c>
      <c r="M57" s="2" t="s">
        <v>2442</v>
      </c>
      <c r="N57" s="2" t="s">
        <v>238</v>
      </c>
      <c r="O57" s="2" t="s">
        <v>143</v>
      </c>
      <c r="P57" t="s">
        <v>2443</v>
      </c>
      <c r="Q57" s="2" t="s">
        <v>191</v>
      </c>
      <c r="R57" s="2" t="s">
        <v>911</v>
      </c>
      <c r="S57" s="2" t="s">
        <v>914</v>
      </c>
      <c r="T57" s="2" t="s">
        <v>2444</v>
      </c>
      <c r="U57" s="153">
        <v>3.681</v>
      </c>
      <c r="V57" s="153">
        <v>2938.3919999999998</v>
      </c>
      <c r="W57" s="153">
        <v>10816.221</v>
      </c>
      <c r="Y57" s="166">
        <v>2.5909421584966601E-2</v>
      </c>
      <c r="Z57" s="166">
        <v>3.9684869558893297E-3</v>
      </c>
    </row>
    <row r="58" spans="1:26">
      <c r="A58" s="2" t="s">
        <v>26</v>
      </c>
      <c r="B58" s="2">
        <v>382</v>
      </c>
      <c r="C58" s="2" t="s">
        <v>2388</v>
      </c>
      <c r="D58" s="2" t="s">
        <v>2389</v>
      </c>
      <c r="E58" s="2" t="s">
        <v>34</v>
      </c>
      <c r="F58" s="2" t="s">
        <v>2445</v>
      </c>
      <c r="G58" s="2">
        <v>62002259</v>
      </c>
      <c r="H58" s="2" t="s">
        <v>34</v>
      </c>
      <c r="I58" s="2" t="s">
        <v>1045</v>
      </c>
      <c r="J58" s="2" t="s">
        <v>866</v>
      </c>
      <c r="K58" s="2" t="s">
        <v>185</v>
      </c>
      <c r="L58" s="2" t="s">
        <v>238</v>
      </c>
      <c r="M58" s="2" t="s">
        <v>2391</v>
      </c>
      <c r="N58" s="2" t="s">
        <v>186</v>
      </c>
      <c r="O58" s="2" t="s">
        <v>356</v>
      </c>
      <c r="P58" t="s">
        <v>2446</v>
      </c>
      <c r="Q58" s="2" t="s">
        <v>191</v>
      </c>
      <c r="R58" s="2" t="s">
        <v>913</v>
      </c>
      <c r="S58" s="2" t="s">
        <v>192</v>
      </c>
      <c r="T58" s="2" t="s">
        <v>2393</v>
      </c>
      <c r="U58" s="153">
        <v>3.681</v>
      </c>
      <c r="V58" s="153">
        <v>2967.58</v>
      </c>
      <c r="W58" s="153">
        <v>10923.662</v>
      </c>
      <c r="Y58" s="166">
        <v>2.6166787243244501E-2</v>
      </c>
      <c r="Z58" s="166">
        <v>4.0079070662310699E-3</v>
      </c>
    </row>
    <row r="59" spans="1:26">
      <c r="A59" s="2" t="s">
        <v>26</v>
      </c>
      <c r="B59" s="2">
        <v>382</v>
      </c>
      <c r="C59" s="2" t="s">
        <v>2428</v>
      </c>
      <c r="E59" s="2" t="s">
        <v>187</v>
      </c>
      <c r="F59" s="2" t="s">
        <v>2447</v>
      </c>
      <c r="G59" s="2">
        <v>27940022</v>
      </c>
      <c r="H59" s="2" t="s">
        <v>34</v>
      </c>
      <c r="I59" s="2" t="s">
        <v>1045</v>
      </c>
      <c r="J59" s="2" t="s">
        <v>866</v>
      </c>
      <c r="K59" s="2" t="s">
        <v>185</v>
      </c>
      <c r="L59" s="2" t="s">
        <v>238</v>
      </c>
      <c r="M59" s="2" t="s">
        <v>2430</v>
      </c>
      <c r="N59" s="2" t="s">
        <v>186</v>
      </c>
      <c r="O59" s="2" t="s">
        <v>143</v>
      </c>
      <c r="P59" t="s">
        <v>2448</v>
      </c>
      <c r="Q59" s="2" t="s">
        <v>191</v>
      </c>
      <c r="R59" s="2" t="s">
        <v>913</v>
      </c>
      <c r="S59" s="2" t="s">
        <v>192</v>
      </c>
      <c r="T59" s="2" t="s">
        <v>2243</v>
      </c>
      <c r="U59" s="153">
        <v>3.681</v>
      </c>
      <c r="V59" s="153">
        <v>2144.5349999999999</v>
      </c>
      <c r="W59" s="153">
        <v>7894.0330000000004</v>
      </c>
      <c r="Y59" s="166">
        <v>1.8909544820003E-2</v>
      </c>
      <c r="Z59" s="166">
        <v>2.8963318117270699E-3</v>
      </c>
    </row>
    <row r="60" spans="1:26">
      <c r="A60" s="2" t="s">
        <v>26</v>
      </c>
      <c r="B60" s="2">
        <v>382</v>
      </c>
      <c r="C60" s="2" t="s">
        <v>2428</v>
      </c>
      <c r="D60" s="2" t="s">
        <v>2432</v>
      </c>
      <c r="E60" s="2" t="s">
        <v>34</v>
      </c>
      <c r="F60" s="2" t="s">
        <v>2449</v>
      </c>
      <c r="G60" s="2">
        <v>27940025</v>
      </c>
      <c r="H60" s="2" t="s">
        <v>34</v>
      </c>
      <c r="I60" s="2" t="s">
        <v>1045</v>
      </c>
      <c r="J60" s="2" t="s">
        <v>866</v>
      </c>
      <c r="K60" s="2" t="s">
        <v>185</v>
      </c>
      <c r="L60" s="2" t="s">
        <v>238</v>
      </c>
      <c r="M60" s="2" t="s">
        <v>2430</v>
      </c>
      <c r="N60" s="2" t="s">
        <v>186</v>
      </c>
      <c r="O60" s="2" t="s">
        <v>143</v>
      </c>
      <c r="P60" t="s">
        <v>2450</v>
      </c>
      <c r="Q60" s="2" t="s">
        <v>191</v>
      </c>
      <c r="R60" s="2" t="s">
        <v>913</v>
      </c>
      <c r="S60" s="2" t="s">
        <v>192</v>
      </c>
      <c r="T60" s="2" t="s">
        <v>2243</v>
      </c>
      <c r="U60" s="153">
        <v>3.681</v>
      </c>
      <c r="V60" s="153">
        <v>1391.8989999999999</v>
      </c>
      <c r="W60" s="153">
        <v>5123.5789999999997</v>
      </c>
      <c r="Y60" s="166">
        <v>1.2273136687706399E-2</v>
      </c>
      <c r="Z60" s="166">
        <v>1.87984832827262E-3</v>
      </c>
    </row>
    <row r="61" spans="1:26">
      <c r="A61" s="2" t="s">
        <v>26</v>
      </c>
      <c r="B61" s="2">
        <v>382</v>
      </c>
      <c r="C61" s="2" t="s">
        <v>2435</v>
      </c>
      <c r="D61" s="2" t="s">
        <v>2451</v>
      </c>
      <c r="E61" s="2" t="s">
        <v>34</v>
      </c>
      <c r="F61" s="2" t="s">
        <v>2452</v>
      </c>
      <c r="G61" s="2">
        <v>27940002</v>
      </c>
      <c r="H61" s="2" t="s">
        <v>34</v>
      </c>
      <c r="I61" s="2" t="s">
        <v>1045</v>
      </c>
      <c r="J61" s="2" t="s">
        <v>852</v>
      </c>
      <c r="K61" s="2" t="s">
        <v>185</v>
      </c>
      <c r="L61" s="2" t="s">
        <v>2332</v>
      </c>
      <c r="M61" s="2" t="s">
        <v>2438</v>
      </c>
      <c r="N61" s="2" t="s">
        <v>186</v>
      </c>
      <c r="O61" s="2" t="s">
        <v>143</v>
      </c>
      <c r="P61" t="s">
        <v>2453</v>
      </c>
      <c r="Q61" s="2" t="s">
        <v>191</v>
      </c>
      <c r="R61" s="2" t="s">
        <v>911</v>
      </c>
      <c r="S61" s="2" t="s">
        <v>914</v>
      </c>
      <c r="T61" s="2" t="s">
        <v>2249</v>
      </c>
      <c r="U61" s="153">
        <v>3.681</v>
      </c>
      <c r="V61" s="153">
        <v>4588.5330000000004</v>
      </c>
      <c r="W61" s="153">
        <v>16890.39</v>
      </c>
      <c r="Y61" s="166">
        <v>4.0459623464071302E-2</v>
      </c>
      <c r="Z61" s="166">
        <v>6.1971081612460597E-3</v>
      </c>
    </row>
    <row r="62" spans="1:26">
      <c r="A62" s="2" t="s">
        <v>26</v>
      </c>
      <c r="B62" s="2">
        <v>9479</v>
      </c>
      <c r="C62" s="2" t="s">
        <v>2274</v>
      </c>
      <c r="D62" s="2" t="s">
        <v>2275</v>
      </c>
      <c r="E62" s="2" t="s">
        <v>34</v>
      </c>
      <c r="F62" s="2" t="s">
        <v>2276</v>
      </c>
      <c r="G62" s="2">
        <v>27940035</v>
      </c>
      <c r="H62" s="2" t="s">
        <v>34</v>
      </c>
      <c r="I62" s="2" t="s">
        <v>1045</v>
      </c>
      <c r="J62" s="2" t="s">
        <v>586</v>
      </c>
      <c r="K62" s="2" t="s">
        <v>31</v>
      </c>
      <c r="O62" s="2" t="s">
        <v>143</v>
      </c>
      <c r="P62" t="s">
        <v>2277</v>
      </c>
      <c r="Q62" s="2" t="s">
        <v>35</v>
      </c>
      <c r="R62" s="2" t="s">
        <v>187</v>
      </c>
      <c r="T62" s="2" t="s">
        <v>2277</v>
      </c>
      <c r="U62" s="153">
        <v>1</v>
      </c>
      <c r="V62" s="153">
        <v>300</v>
      </c>
      <c r="W62" s="153">
        <v>300</v>
      </c>
      <c r="Y62" s="166">
        <v>1</v>
      </c>
      <c r="Z62" s="166">
        <v>7.513691173267E-3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10" width="11.58203125" style="2" customWidth="1"/>
    <col min="11" max="11" width="11.58203125" style="4" customWidth="1"/>
    <col min="12" max="29" width="11.582031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342</v>
      </c>
      <c r="L1" s="22" t="s">
        <v>1138</v>
      </c>
      <c r="M1" s="22" t="s">
        <v>154</v>
      </c>
      <c r="N1" s="22" t="s">
        <v>1139</v>
      </c>
      <c r="O1" s="22" t="s">
        <v>129</v>
      </c>
      <c r="P1" s="22" t="s">
        <v>162</v>
      </c>
      <c r="Q1" s="22" t="s">
        <v>11</v>
      </c>
      <c r="R1" s="22" t="s">
        <v>155</v>
      </c>
      <c r="S1" s="22" t="s">
        <v>156</v>
      </c>
      <c r="T1" s="22" t="s">
        <v>138</v>
      </c>
      <c r="U1" s="22" t="s">
        <v>1140</v>
      </c>
      <c r="V1" s="22" t="s">
        <v>1141</v>
      </c>
      <c r="W1" s="22" t="s">
        <v>17</v>
      </c>
      <c r="X1" s="22" t="s">
        <v>19</v>
      </c>
      <c r="Y1" s="22" t="s">
        <v>18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1"/>
      <c r="J2" s="21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9" width="11.582031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177</v>
      </c>
      <c r="N1" s="22" t="s">
        <v>1139</v>
      </c>
      <c r="O1" s="22" t="s">
        <v>129</v>
      </c>
      <c r="P1" s="22" t="s">
        <v>162</v>
      </c>
      <c r="Q1" s="22" t="s">
        <v>11</v>
      </c>
      <c r="R1" s="22" t="s">
        <v>155</v>
      </c>
      <c r="S1" s="22" t="s">
        <v>156</v>
      </c>
      <c r="T1" s="22" t="s">
        <v>138</v>
      </c>
      <c r="U1" s="22" t="s">
        <v>1140</v>
      </c>
      <c r="V1" s="22" t="s">
        <v>1141</v>
      </c>
      <c r="W1" s="22" t="s">
        <v>17</v>
      </c>
      <c r="X1" s="22" t="s">
        <v>19</v>
      </c>
      <c r="Y1" s="22" t="s">
        <v>18</v>
      </c>
      <c r="Z1" s="22" t="s">
        <v>1350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"/>
  <cols>
    <col min="1" max="33" width="11.58203125" style="11" customWidth="1"/>
    <col min="34" max="34" width="11.58203125" style="147" customWidth="1"/>
    <col min="35" max="39" width="11.58203125" style="11" customWidth="1"/>
    <col min="40" max="41" width="11.582031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1154</v>
      </c>
      <c r="E1" s="22" t="s">
        <v>1155</v>
      </c>
      <c r="F1" s="22" t="s">
        <v>18</v>
      </c>
      <c r="G1" s="22" t="s">
        <v>1156</v>
      </c>
      <c r="H1" s="22" t="s">
        <v>1157</v>
      </c>
      <c r="I1" s="22" t="s">
        <v>1158</v>
      </c>
      <c r="J1" s="22" t="s">
        <v>1159</v>
      </c>
      <c r="K1" s="22" t="s">
        <v>1160</v>
      </c>
      <c r="L1" s="22" t="s">
        <v>1161</v>
      </c>
      <c r="M1" s="22" t="s">
        <v>18</v>
      </c>
      <c r="N1" s="22" t="s">
        <v>1162</v>
      </c>
      <c r="O1" s="22" t="s">
        <v>1163</v>
      </c>
      <c r="P1" s="22" t="s">
        <v>1313</v>
      </c>
      <c r="Q1" s="22" t="s">
        <v>1314</v>
      </c>
      <c r="R1" s="22" t="s">
        <v>1315</v>
      </c>
      <c r="S1" s="22" t="s">
        <v>6</v>
      </c>
      <c r="T1" s="22" t="s">
        <v>7</v>
      </c>
      <c r="U1" s="22" t="s">
        <v>1167</v>
      </c>
      <c r="V1" s="22" t="s">
        <v>945</v>
      </c>
      <c r="W1" s="22" t="s">
        <v>952</v>
      </c>
      <c r="X1" s="22" t="s">
        <v>340</v>
      </c>
      <c r="Y1" s="22" t="s">
        <v>129</v>
      </c>
      <c r="Z1" s="22" t="s">
        <v>1168</v>
      </c>
      <c r="AA1" s="22" t="s">
        <v>1169</v>
      </c>
      <c r="AB1" s="22" t="s">
        <v>916</v>
      </c>
      <c r="AC1" s="22" t="s">
        <v>924</v>
      </c>
      <c r="AD1" s="22" t="s">
        <v>1170</v>
      </c>
      <c r="AE1" s="22" t="s">
        <v>942</v>
      </c>
      <c r="AF1" s="22" t="s">
        <v>927</v>
      </c>
      <c r="AG1" s="22" t="s">
        <v>938</v>
      </c>
      <c r="AH1" s="161" t="s">
        <v>1171</v>
      </c>
      <c r="AI1" s="22" t="s">
        <v>1172</v>
      </c>
      <c r="AJ1" s="22" t="s">
        <v>1173</v>
      </c>
      <c r="AK1" s="22" t="s">
        <v>967</v>
      </c>
      <c r="AL1" s="22" t="s">
        <v>1174</v>
      </c>
      <c r="AM1" s="22" t="s">
        <v>1175</v>
      </c>
      <c r="AN1" s="165" t="s">
        <v>24</v>
      </c>
      <c r="AO1" s="165" t="s">
        <v>25</v>
      </c>
    </row>
    <row r="2" spans="1:41">
      <c r="A2" s="12" t="s">
        <v>26</v>
      </c>
      <c r="B2" s="12" t="s">
        <v>26</v>
      </c>
      <c r="C2" s="12" t="s">
        <v>1065</v>
      </c>
      <c r="D2" s="1" t="s">
        <v>1316</v>
      </c>
      <c r="E2" s="12" t="s">
        <v>35</v>
      </c>
      <c r="F2" s="159">
        <v>1</v>
      </c>
      <c r="G2" s="159">
        <v>82997615</v>
      </c>
      <c r="H2" s="152">
        <v>82640559.590000004</v>
      </c>
      <c r="I2" s="160">
        <v>0.11941300000000001</v>
      </c>
      <c r="J2" s="152">
        <v>2.4181000000000001E-2</v>
      </c>
      <c r="K2" s="11" t="s">
        <v>1316</v>
      </c>
      <c r="L2" s="12" t="s">
        <v>1200</v>
      </c>
      <c r="M2" s="160">
        <v>3.98</v>
      </c>
      <c r="N2" s="160">
        <v>-20950000</v>
      </c>
      <c r="O2" s="160">
        <v>-20950000</v>
      </c>
      <c r="P2" s="160">
        <v>-1.0059E-2</v>
      </c>
      <c r="Q2" s="160">
        <v>3.2592999999999997E-2</v>
      </c>
      <c r="R2" s="159">
        <v>-357.05540999999999</v>
      </c>
      <c r="S2" s="11" t="s">
        <v>31</v>
      </c>
      <c r="T2" s="21" t="s">
        <v>31</v>
      </c>
      <c r="U2" s="12" t="s">
        <v>764</v>
      </c>
      <c r="V2" s="12" t="s">
        <v>947</v>
      </c>
      <c r="W2" s="11" t="s">
        <v>961</v>
      </c>
      <c r="X2" s="12" t="s">
        <v>1317</v>
      </c>
      <c r="Y2" s="12" t="s">
        <v>143</v>
      </c>
      <c r="Z2" s="1" t="s">
        <v>1318</v>
      </c>
      <c r="AA2" s="27" t="s">
        <v>1319</v>
      </c>
      <c r="AB2" s="12" t="s">
        <v>923</v>
      </c>
      <c r="AC2" s="12" t="s">
        <v>925</v>
      </c>
      <c r="AD2" s="12" t="s">
        <v>356</v>
      </c>
      <c r="AE2" s="12" t="s">
        <v>943</v>
      </c>
      <c r="AF2" s="12" t="s">
        <v>930</v>
      </c>
      <c r="AG2" s="12" t="s">
        <v>920</v>
      </c>
      <c r="AH2" s="174">
        <v>5.2982300000000002</v>
      </c>
      <c r="AI2" s="159">
        <v>3.9617</v>
      </c>
      <c r="AJ2" s="11" t="s">
        <v>1320</v>
      </c>
      <c r="AK2" s="12" t="s">
        <v>143</v>
      </c>
      <c r="AL2" s="11" t="s">
        <v>143</v>
      </c>
      <c r="AM2" s="11" t="s">
        <v>1321</v>
      </c>
      <c r="AN2" s="170">
        <v>0.102698</v>
      </c>
      <c r="AO2" s="170">
        <v>0</v>
      </c>
    </row>
    <row r="3" spans="1:41">
      <c r="A3" s="12" t="s">
        <v>26</v>
      </c>
      <c r="B3" s="12" t="s">
        <v>26</v>
      </c>
      <c r="C3" s="12" t="s">
        <v>1065</v>
      </c>
      <c r="D3" s="1" t="s">
        <v>1322</v>
      </c>
      <c r="E3" s="12" t="s">
        <v>35</v>
      </c>
      <c r="F3" s="159">
        <v>1</v>
      </c>
      <c r="G3" s="159">
        <v>11169994</v>
      </c>
      <c r="H3" s="152">
        <v>11108858.539999999</v>
      </c>
      <c r="I3" s="160">
        <v>1.6052E-2</v>
      </c>
      <c r="J3" s="152">
        <v>3.251E-3</v>
      </c>
      <c r="K3" s="11" t="s">
        <v>1322</v>
      </c>
      <c r="L3" s="12" t="s">
        <v>1201</v>
      </c>
      <c r="M3" s="160">
        <v>2.4300000000000002</v>
      </c>
      <c r="N3" s="160">
        <v>-457000000</v>
      </c>
      <c r="O3" s="160">
        <v>-457000000</v>
      </c>
      <c r="P3" s="160">
        <v>-0.21942200000000001</v>
      </c>
      <c r="Q3" s="160">
        <v>0.71097399999999999</v>
      </c>
      <c r="R3" s="159">
        <v>-61.135460000000002</v>
      </c>
      <c r="S3" s="11" t="s">
        <v>31</v>
      </c>
      <c r="T3" s="21" t="s">
        <v>31</v>
      </c>
      <c r="U3" s="12" t="s">
        <v>764</v>
      </c>
      <c r="V3" s="12" t="s">
        <v>947</v>
      </c>
      <c r="W3" s="11" t="s">
        <v>961</v>
      </c>
      <c r="X3" s="12" t="s">
        <v>1323</v>
      </c>
      <c r="Y3" s="12" t="s">
        <v>143</v>
      </c>
      <c r="Z3" s="1" t="s">
        <v>1318</v>
      </c>
      <c r="AA3" s="27" t="s">
        <v>1319</v>
      </c>
      <c r="AB3" s="12" t="s">
        <v>923</v>
      </c>
      <c r="AC3" s="12" t="s">
        <v>925</v>
      </c>
      <c r="AD3" s="12" t="s">
        <v>356</v>
      </c>
      <c r="AE3" s="12" t="s">
        <v>943</v>
      </c>
      <c r="AF3" s="12" t="s">
        <v>930</v>
      </c>
      <c r="AG3" s="12" t="s">
        <v>920</v>
      </c>
      <c r="AH3" s="163">
        <v>5.2982300000000002</v>
      </c>
      <c r="AI3" s="159">
        <v>2.4441999999999999</v>
      </c>
      <c r="AJ3" s="12" t="s">
        <v>1320</v>
      </c>
      <c r="AK3" s="12" t="s">
        <v>143</v>
      </c>
      <c r="AL3" s="11" t="s">
        <v>143</v>
      </c>
      <c r="AM3" s="11" t="s">
        <v>1321</v>
      </c>
      <c r="AN3" s="170">
        <v>1.7583999999999999E-2</v>
      </c>
      <c r="AO3" s="170">
        <v>0</v>
      </c>
    </row>
    <row r="4" spans="1:41">
      <c r="A4" s="12" t="s">
        <v>26</v>
      </c>
      <c r="B4" s="12" t="s">
        <v>26</v>
      </c>
      <c r="C4" s="12" t="s">
        <v>1065</v>
      </c>
      <c r="D4" s="1" t="s">
        <v>1324</v>
      </c>
      <c r="E4" s="12" t="s">
        <v>35</v>
      </c>
      <c r="F4" s="159">
        <v>1</v>
      </c>
      <c r="G4" s="159">
        <v>601365772</v>
      </c>
      <c r="H4" s="152">
        <v>598307202.89999998</v>
      </c>
      <c r="I4" s="160">
        <v>0.86453500000000005</v>
      </c>
      <c r="J4" s="152">
        <v>0.175067</v>
      </c>
      <c r="K4" s="11" t="s">
        <v>1324</v>
      </c>
      <c r="L4" s="12" t="s">
        <v>191</v>
      </c>
      <c r="M4" s="160">
        <v>3.68</v>
      </c>
      <c r="N4" s="160">
        <v>-164830000</v>
      </c>
      <c r="O4" s="160">
        <v>-164830000</v>
      </c>
      <c r="P4" s="160">
        <v>-7.9141000000000003E-2</v>
      </c>
      <c r="Q4" s="160">
        <v>0.25643300000000002</v>
      </c>
      <c r="R4" s="159">
        <v>-3058.56909</v>
      </c>
      <c r="S4" s="11" t="s">
        <v>31</v>
      </c>
      <c r="T4" s="21" t="s">
        <v>31</v>
      </c>
      <c r="U4" s="12" t="s">
        <v>764</v>
      </c>
      <c r="V4" s="12" t="s">
        <v>947</v>
      </c>
      <c r="W4" s="11" t="s">
        <v>961</v>
      </c>
      <c r="X4" s="12" t="s">
        <v>1325</v>
      </c>
      <c r="Y4" s="12" t="s">
        <v>143</v>
      </c>
      <c r="Z4" s="1" t="s">
        <v>1318</v>
      </c>
      <c r="AA4" s="27" t="s">
        <v>1319</v>
      </c>
      <c r="AB4" s="12" t="s">
        <v>923</v>
      </c>
      <c r="AC4" s="12" t="s">
        <v>925</v>
      </c>
      <c r="AD4" s="12" t="s">
        <v>356</v>
      </c>
      <c r="AE4" s="12" t="s">
        <v>943</v>
      </c>
      <c r="AF4" s="12" t="s">
        <v>930</v>
      </c>
      <c r="AG4" s="12" t="s">
        <v>920</v>
      </c>
      <c r="AH4" s="163">
        <v>5.2982300000000002</v>
      </c>
      <c r="AI4" s="159">
        <v>3.6484000000000001</v>
      </c>
      <c r="AJ4" s="12" t="s">
        <v>1320</v>
      </c>
      <c r="AK4" s="12" t="s">
        <v>143</v>
      </c>
      <c r="AL4" s="11" t="s">
        <v>143</v>
      </c>
      <c r="AM4" s="11" t="s">
        <v>1321</v>
      </c>
      <c r="AN4" s="170">
        <v>0.879718</v>
      </c>
      <c r="AO4" s="170">
        <v>-9.9999999999999995E-7</v>
      </c>
    </row>
    <row r="5" spans="1:41">
      <c r="A5" s="12" t="s">
        <v>26</v>
      </c>
      <c r="B5" s="12" t="s">
        <v>1326</v>
      </c>
      <c r="C5" s="12" t="s">
        <v>1065</v>
      </c>
      <c r="D5" s="1" t="s">
        <v>1327</v>
      </c>
      <c r="E5" s="12" t="s">
        <v>35</v>
      </c>
      <c r="F5" s="159">
        <v>1</v>
      </c>
      <c r="G5" s="159">
        <v>291872</v>
      </c>
      <c r="H5" s="152">
        <v>290387.53000000003</v>
      </c>
      <c r="I5" s="160">
        <v>1</v>
      </c>
      <c r="J5" s="152">
        <v>2.1663000000000002E-2</v>
      </c>
      <c r="K5" s="11" t="s">
        <v>1327</v>
      </c>
      <c r="L5" s="12" t="s">
        <v>191</v>
      </c>
      <c r="M5" s="160">
        <v>3.68</v>
      </c>
      <c r="N5" s="160">
        <v>-80000</v>
      </c>
      <c r="O5" s="160">
        <v>-80000</v>
      </c>
      <c r="P5" s="160">
        <v>-6.1380000000000002E-3</v>
      </c>
      <c r="Q5" s="160">
        <v>1</v>
      </c>
      <c r="R5" s="159">
        <v>-1.48447</v>
      </c>
      <c r="S5" s="11" t="s">
        <v>31</v>
      </c>
      <c r="T5" s="21" t="s">
        <v>31</v>
      </c>
      <c r="U5" s="12" t="s">
        <v>764</v>
      </c>
      <c r="V5" s="12" t="s">
        <v>947</v>
      </c>
      <c r="W5" s="11" t="s">
        <v>961</v>
      </c>
      <c r="X5" s="12" t="s">
        <v>1325</v>
      </c>
      <c r="Y5" s="12" t="s">
        <v>143</v>
      </c>
      <c r="Z5" s="1" t="s">
        <v>1318</v>
      </c>
      <c r="AA5" s="27" t="s">
        <v>1319</v>
      </c>
      <c r="AB5" s="12" t="s">
        <v>923</v>
      </c>
      <c r="AC5" s="12" t="s">
        <v>925</v>
      </c>
      <c r="AD5" s="12" t="s">
        <v>356</v>
      </c>
      <c r="AE5" s="12" t="s">
        <v>943</v>
      </c>
      <c r="AF5" s="12" t="s">
        <v>930</v>
      </c>
      <c r="AG5" s="12" t="s">
        <v>920</v>
      </c>
      <c r="AH5" s="163">
        <v>5.2982300000000002</v>
      </c>
      <c r="AI5" s="159">
        <v>3.6484000000000001</v>
      </c>
      <c r="AJ5" s="12" t="s">
        <v>1320</v>
      </c>
      <c r="AK5" s="12" t="s">
        <v>143</v>
      </c>
      <c r="AL5" s="11" t="s">
        <v>143</v>
      </c>
      <c r="AM5" s="11" t="s">
        <v>1321</v>
      </c>
      <c r="AN5" s="170">
        <v>1</v>
      </c>
      <c r="AO5" s="170">
        <v>0</v>
      </c>
    </row>
    <row r="6" spans="1:41">
      <c r="A6" s="12" t="s">
        <v>26</v>
      </c>
      <c r="B6" s="12" t="s">
        <v>1328</v>
      </c>
      <c r="C6" s="12" t="s">
        <v>1065</v>
      </c>
      <c r="D6" s="1" t="s">
        <v>1316</v>
      </c>
      <c r="E6" s="12" t="s">
        <v>35</v>
      </c>
      <c r="F6" s="159">
        <v>1</v>
      </c>
      <c r="G6" s="159">
        <v>435787</v>
      </c>
      <c r="H6" s="152">
        <v>433912.25</v>
      </c>
      <c r="I6" s="160">
        <v>8.1384999999999999E-2</v>
      </c>
      <c r="J6" s="152">
        <v>9.587E-3</v>
      </c>
      <c r="K6" s="11" t="s">
        <v>1316</v>
      </c>
      <c r="L6" s="12" t="s">
        <v>1200</v>
      </c>
      <c r="M6" s="160">
        <v>3.98</v>
      </c>
      <c r="N6" s="160">
        <v>-110000</v>
      </c>
      <c r="O6" s="160">
        <v>-110000</v>
      </c>
      <c r="P6" s="160">
        <v>-3.0999999999999999E-3</v>
      </c>
      <c r="Q6" s="160">
        <v>2.4778999999999999E-2</v>
      </c>
      <c r="R6" s="159">
        <v>-1.8747499999999999</v>
      </c>
      <c r="S6" s="11" t="s">
        <v>31</v>
      </c>
      <c r="T6" s="21" t="s">
        <v>31</v>
      </c>
      <c r="U6" s="12" t="s">
        <v>764</v>
      </c>
      <c r="V6" s="12" t="s">
        <v>947</v>
      </c>
      <c r="W6" s="11" t="s">
        <v>961</v>
      </c>
      <c r="X6" s="12" t="s">
        <v>1317</v>
      </c>
      <c r="Y6" s="12" t="s">
        <v>143</v>
      </c>
      <c r="Z6" s="1" t="s">
        <v>1318</v>
      </c>
      <c r="AA6" s="27" t="s">
        <v>1319</v>
      </c>
      <c r="AB6" s="12" t="s">
        <v>923</v>
      </c>
      <c r="AC6" s="12" t="s">
        <v>925</v>
      </c>
      <c r="AD6" s="12" t="s">
        <v>356</v>
      </c>
      <c r="AE6" s="12" t="s">
        <v>943</v>
      </c>
      <c r="AF6" s="12" t="s">
        <v>930</v>
      </c>
      <c r="AG6" s="12" t="s">
        <v>920</v>
      </c>
      <c r="AH6" s="163">
        <v>5.2982300000000002</v>
      </c>
      <c r="AI6" s="159">
        <v>3.9617</v>
      </c>
      <c r="AJ6" s="12" t="s">
        <v>1320</v>
      </c>
      <c r="AK6" s="12" t="s">
        <v>143</v>
      </c>
      <c r="AL6" s="11" t="s">
        <v>143</v>
      </c>
      <c r="AM6" s="11" t="s">
        <v>1321</v>
      </c>
      <c r="AN6" s="170">
        <v>6.9587999999999997E-2</v>
      </c>
      <c r="AO6" s="170">
        <v>0</v>
      </c>
    </row>
    <row r="7" spans="1:41">
      <c r="A7" s="12" t="s">
        <v>26</v>
      </c>
      <c r="B7" s="12" t="s">
        <v>1328</v>
      </c>
      <c r="C7" s="12" t="s">
        <v>1065</v>
      </c>
      <c r="D7" s="1" t="s">
        <v>1322</v>
      </c>
      <c r="E7" s="12" t="s">
        <v>35</v>
      </c>
      <c r="F7" s="159">
        <v>1</v>
      </c>
      <c r="G7" s="159">
        <v>73326</v>
      </c>
      <c r="H7" s="152">
        <v>72924.67</v>
      </c>
      <c r="I7" s="160">
        <v>1.3677999999999999E-2</v>
      </c>
      <c r="J7" s="152">
        <v>1.611E-3</v>
      </c>
      <c r="K7" s="11" t="s">
        <v>1322</v>
      </c>
      <c r="L7" s="12" t="s">
        <v>1201</v>
      </c>
      <c r="M7" s="160">
        <v>2.4300000000000002</v>
      </c>
      <c r="N7" s="160">
        <v>-3000000</v>
      </c>
      <c r="O7" s="160">
        <v>-3000000</v>
      </c>
      <c r="P7" s="160">
        <v>-8.4536E-2</v>
      </c>
      <c r="Q7" s="160">
        <v>0.67579699999999998</v>
      </c>
      <c r="R7" s="159">
        <v>-0.40133000000000002</v>
      </c>
      <c r="S7" s="11" t="s">
        <v>31</v>
      </c>
      <c r="T7" s="21" t="s">
        <v>31</v>
      </c>
      <c r="U7" s="12" t="s">
        <v>764</v>
      </c>
      <c r="V7" s="12" t="s">
        <v>947</v>
      </c>
      <c r="W7" s="11" t="s">
        <v>961</v>
      </c>
      <c r="X7" s="12" t="s">
        <v>1323</v>
      </c>
      <c r="Y7" s="12" t="s">
        <v>143</v>
      </c>
      <c r="Z7" s="1" t="s">
        <v>1318</v>
      </c>
      <c r="AA7" s="27" t="s">
        <v>1319</v>
      </c>
      <c r="AB7" s="12" t="s">
        <v>923</v>
      </c>
      <c r="AC7" s="12" t="s">
        <v>925</v>
      </c>
      <c r="AD7" s="12" t="s">
        <v>356</v>
      </c>
      <c r="AE7" s="12" t="s">
        <v>943</v>
      </c>
      <c r="AF7" s="12" t="s">
        <v>930</v>
      </c>
      <c r="AG7" s="12" t="s">
        <v>920</v>
      </c>
      <c r="AH7" s="163">
        <v>5.2982300000000002</v>
      </c>
      <c r="AI7" s="159">
        <v>2.4441999999999999</v>
      </c>
      <c r="AJ7" s="12" t="s">
        <v>1320</v>
      </c>
      <c r="AK7" s="12" t="s">
        <v>143</v>
      </c>
      <c r="AL7" s="11" t="s">
        <v>143</v>
      </c>
      <c r="AM7" s="11" t="s">
        <v>1321</v>
      </c>
      <c r="AN7" s="170">
        <v>1.4897000000000001E-2</v>
      </c>
      <c r="AO7" s="170">
        <v>0</v>
      </c>
    </row>
    <row r="8" spans="1:41">
      <c r="A8" s="12" t="s">
        <v>26</v>
      </c>
      <c r="B8" s="12" t="s">
        <v>1328</v>
      </c>
      <c r="C8" s="12" t="s">
        <v>1065</v>
      </c>
      <c r="D8" s="1" t="s">
        <v>1324</v>
      </c>
      <c r="E8" s="12" t="s">
        <v>35</v>
      </c>
      <c r="F8" s="159">
        <v>1</v>
      </c>
      <c r="G8" s="159">
        <v>4849453.28</v>
      </c>
      <c r="H8" s="152">
        <v>4824788.78</v>
      </c>
      <c r="I8" s="160">
        <v>0.90493800000000002</v>
      </c>
      <c r="J8" s="152">
        <v>0.10660500000000001</v>
      </c>
      <c r="K8" s="11" t="s">
        <v>1324</v>
      </c>
      <c r="L8" s="12" t="s">
        <v>191</v>
      </c>
      <c r="M8" s="160">
        <v>3.68</v>
      </c>
      <c r="N8" s="160">
        <v>-1329200</v>
      </c>
      <c r="O8" s="160">
        <v>-1329200</v>
      </c>
      <c r="P8" s="160">
        <v>-3.7455000000000002E-2</v>
      </c>
      <c r="Q8" s="160">
        <v>0.29942299999999999</v>
      </c>
      <c r="R8" s="159">
        <v>-24.6645</v>
      </c>
      <c r="S8" s="11" t="s">
        <v>31</v>
      </c>
      <c r="T8" s="21" t="s">
        <v>31</v>
      </c>
      <c r="U8" s="12" t="s">
        <v>764</v>
      </c>
      <c r="V8" s="12" t="s">
        <v>947</v>
      </c>
      <c r="W8" s="11" t="s">
        <v>961</v>
      </c>
      <c r="X8" s="12" t="s">
        <v>1325</v>
      </c>
      <c r="Y8" s="12" t="s">
        <v>143</v>
      </c>
      <c r="Z8" s="1" t="s">
        <v>1318</v>
      </c>
      <c r="AA8" s="27" t="s">
        <v>1319</v>
      </c>
      <c r="AB8" s="12" t="s">
        <v>923</v>
      </c>
      <c r="AC8" s="12" t="s">
        <v>925</v>
      </c>
      <c r="AD8" s="12" t="s">
        <v>356</v>
      </c>
      <c r="AE8" s="12" t="s">
        <v>943</v>
      </c>
      <c r="AF8" s="12" t="s">
        <v>930</v>
      </c>
      <c r="AG8" s="12" t="s">
        <v>920</v>
      </c>
      <c r="AH8" s="163">
        <v>5.2982300000000002</v>
      </c>
      <c r="AI8" s="159">
        <v>3.6484000000000001</v>
      </c>
      <c r="AJ8" s="12" t="s">
        <v>1320</v>
      </c>
      <c r="AK8" s="12" t="s">
        <v>143</v>
      </c>
      <c r="AL8" s="11" t="s">
        <v>143</v>
      </c>
      <c r="AM8" s="11" t="s">
        <v>1321</v>
      </c>
      <c r="AN8" s="170">
        <v>0.91551499999999997</v>
      </c>
      <c r="AO8" s="170">
        <v>-9.9999999999999995E-7</v>
      </c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zoomScale="70" zoomScaleNormal="70" workbookViewId="0">
      <selection activeCell="A2" sqref="A2"/>
    </sheetView>
  </sheetViews>
  <sheetFormatPr defaultColWidth="9" defaultRowHeight="14"/>
  <cols>
    <col min="1" max="21" width="11.58203125" style="2" customWidth="1"/>
    <col min="22" max="22" width="11.58203125" style="148" customWidth="1"/>
    <col min="23" max="27" width="11.58203125" style="2" customWidth="1"/>
    <col min="28" max="28" width="11.58203125" style="4" customWidth="1"/>
    <col min="29" max="41" width="11.58203125" style="2" customWidth="1"/>
    <col min="42" max="42" width="11.58203125" style="148" customWidth="1"/>
    <col min="43" max="49" width="11.58203125" style="2" customWidth="1"/>
    <col min="50" max="50" width="11.58203125" style="4" customWidth="1"/>
    <col min="51" max="53" width="11.582031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124</v>
      </c>
      <c r="D1" s="22" t="s">
        <v>125</v>
      </c>
      <c r="E1" s="22" t="s">
        <v>126</v>
      </c>
      <c r="F1" s="22" t="s">
        <v>127</v>
      </c>
      <c r="G1" s="22" t="s">
        <v>5</v>
      </c>
      <c r="H1" s="22" t="s">
        <v>1176</v>
      </c>
      <c r="I1" s="22" t="s">
        <v>6</v>
      </c>
      <c r="J1" s="22" t="s">
        <v>7</v>
      </c>
      <c r="K1" s="22" t="s">
        <v>154</v>
      </c>
      <c r="L1" s="22" t="s">
        <v>129</v>
      </c>
      <c r="M1" s="22" t="s">
        <v>1177</v>
      </c>
      <c r="N1" s="22" t="s">
        <v>1178</v>
      </c>
      <c r="O1" s="22" t="s">
        <v>1179</v>
      </c>
      <c r="P1" s="22" t="s">
        <v>9</v>
      </c>
      <c r="Q1" s="22" t="s">
        <v>10</v>
      </c>
      <c r="R1" s="22" t="s">
        <v>130</v>
      </c>
      <c r="S1" s="22" t="s">
        <v>11</v>
      </c>
      <c r="T1" s="22" t="s">
        <v>12</v>
      </c>
      <c r="U1" s="22" t="s">
        <v>131</v>
      </c>
      <c r="V1" s="161" t="s">
        <v>14</v>
      </c>
      <c r="W1" s="22" t="s">
        <v>771</v>
      </c>
      <c r="X1" s="22" t="s">
        <v>927</v>
      </c>
      <c r="Y1" s="172" t="s">
        <v>1181</v>
      </c>
      <c r="Z1" s="165" t="s">
        <v>15</v>
      </c>
      <c r="AA1" s="22" t="s">
        <v>13</v>
      </c>
      <c r="AB1" s="22" t="s">
        <v>426</v>
      </c>
      <c r="AC1" s="22" t="s">
        <v>776</v>
      </c>
      <c r="AD1" s="172" t="s">
        <v>1182</v>
      </c>
      <c r="AE1" s="172" t="s">
        <v>1183</v>
      </c>
      <c r="AF1" s="22" t="s">
        <v>1184</v>
      </c>
      <c r="AG1" s="22" t="s">
        <v>799</v>
      </c>
      <c r="AH1" s="22" t="s">
        <v>800</v>
      </c>
      <c r="AI1" s="22" t="s">
        <v>1185</v>
      </c>
      <c r="AJ1" s="22" t="s">
        <v>806</v>
      </c>
      <c r="AK1" s="22" t="s">
        <v>155</v>
      </c>
      <c r="AL1" s="22" t="s">
        <v>168</v>
      </c>
      <c r="AM1" s="22" t="s">
        <v>156</v>
      </c>
      <c r="AN1" s="22" t="s">
        <v>138</v>
      </c>
      <c r="AO1" s="22" t="s">
        <v>157</v>
      </c>
      <c r="AP1" s="161" t="s">
        <v>1186</v>
      </c>
      <c r="AQ1" s="22" t="s">
        <v>1187</v>
      </c>
      <c r="AR1" s="22" t="s">
        <v>1188</v>
      </c>
      <c r="AS1" s="22" t="s">
        <v>18</v>
      </c>
      <c r="AT1" s="22" t="s">
        <v>20</v>
      </c>
      <c r="AU1" s="22" t="s">
        <v>169</v>
      </c>
      <c r="AV1" s="22" t="s">
        <v>21</v>
      </c>
      <c r="AW1" s="22" t="s">
        <v>170</v>
      </c>
      <c r="AX1" s="22" t="s">
        <v>849</v>
      </c>
      <c r="AY1" s="22" t="s">
        <v>22</v>
      </c>
      <c r="AZ1" s="165" t="s">
        <v>24</v>
      </c>
      <c r="BA1" s="165" t="s">
        <v>25</v>
      </c>
    </row>
    <row r="2" spans="1:53">
      <c r="A2" s="2" t="s">
        <v>26</v>
      </c>
      <c r="B2" s="2">
        <v>382</v>
      </c>
      <c r="C2" s="23" t="s">
        <v>1329</v>
      </c>
      <c r="D2" s="23" t="s">
        <v>1330</v>
      </c>
      <c r="E2" s="23" t="s">
        <v>1331</v>
      </c>
      <c r="F2" s="23" t="s">
        <v>1332</v>
      </c>
      <c r="G2" s="23" t="s">
        <v>1058</v>
      </c>
      <c r="H2" s="2" t="s">
        <v>1333</v>
      </c>
      <c r="I2" s="21" t="s">
        <v>31</v>
      </c>
      <c r="J2" s="21" t="s">
        <v>31</v>
      </c>
      <c r="K2" s="23" t="s">
        <v>1334</v>
      </c>
      <c r="L2" s="23" t="s">
        <v>143</v>
      </c>
      <c r="M2" s="23" t="s">
        <v>143</v>
      </c>
      <c r="N2" s="23"/>
      <c r="O2" s="23" t="s">
        <v>1335</v>
      </c>
      <c r="P2" s="23" t="s">
        <v>1336</v>
      </c>
      <c r="Q2" s="23" t="s">
        <v>34</v>
      </c>
      <c r="R2" s="23" t="s">
        <v>423</v>
      </c>
      <c r="S2" s="21" t="s">
        <v>35</v>
      </c>
      <c r="T2" s="155">
        <v>2.89</v>
      </c>
      <c r="U2" s="23" t="s">
        <v>847</v>
      </c>
      <c r="V2" s="169">
        <v>0</v>
      </c>
      <c r="W2" s="23" t="s">
        <v>775</v>
      </c>
      <c r="X2" s="23" t="s">
        <v>1337</v>
      </c>
      <c r="Y2" s="173">
        <v>0</v>
      </c>
      <c r="Z2" s="170">
        <v>5.0799999999999998E-2</v>
      </c>
      <c r="AA2" s="23" t="s">
        <v>1338</v>
      </c>
      <c r="AB2" s="21" t="s">
        <v>428</v>
      </c>
      <c r="AC2" s="23"/>
      <c r="AD2" s="23"/>
      <c r="AE2" s="23"/>
      <c r="AF2" s="23"/>
      <c r="AG2" s="23" t="s">
        <v>143</v>
      </c>
      <c r="AH2" s="23"/>
      <c r="AJ2" s="2" t="s">
        <v>143</v>
      </c>
      <c r="AK2" s="23" t="s">
        <v>912</v>
      </c>
      <c r="AL2" s="23" t="s">
        <v>1339</v>
      </c>
      <c r="AM2" s="23" t="s">
        <v>1340</v>
      </c>
      <c r="AN2" s="2" t="s">
        <v>1341</v>
      </c>
      <c r="AQ2" s="153">
        <v>87301710.689999998</v>
      </c>
      <c r="AR2" s="155">
        <v>102.369</v>
      </c>
      <c r="AS2" s="155">
        <v>1</v>
      </c>
      <c r="AT2" s="155">
        <v>89370.285999999993</v>
      </c>
      <c r="AU2" s="158">
        <v>89370.285999999993</v>
      </c>
      <c r="AV2" s="30"/>
      <c r="AW2" s="30"/>
      <c r="AX2" s="21" t="s">
        <v>143</v>
      </c>
      <c r="AY2" s="23" t="s">
        <v>37</v>
      </c>
      <c r="AZ2" s="170">
        <v>1</v>
      </c>
      <c r="BA2" s="170">
        <v>3.2790085220795302E-2</v>
      </c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1"/>
      <c r="W3" s="23"/>
      <c r="X3" s="23"/>
      <c r="Y3" s="23"/>
      <c r="Z3" s="23"/>
      <c r="AA3" s="23"/>
      <c r="AB3" s="21"/>
      <c r="AC3" s="23"/>
      <c r="AD3" s="23"/>
      <c r="AE3" s="23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>
      <c r="D21" s="4"/>
      <c r="S21" s="21"/>
    </row>
    <row r="22" spans="3:53">
      <c r="D22" s="4"/>
      <c r="S22" s="21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6" width="11.58203125" style="2" customWidth="1"/>
    <col min="17" max="17" width="13.33203125" style="2" customWidth="1"/>
    <col min="18" max="19" width="11.58203125" style="2" customWidth="1"/>
    <col min="20" max="20" width="11.58203125" style="148" customWidth="1"/>
    <col min="21" max="30" width="11.582031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129</v>
      </c>
      <c r="M1" s="22" t="s">
        <v>177</v>
      </c>
      <c r="N1" s="22" t="s">
        <v>162</v>
      </c>
      <c r="O1" s="22" t="s">
        <v>9</v>
      </c>
      <c r="P1" s="22" t="s">
        <v>10</v>
      </c>
      <c r="Q1" s="22" t="s">
        <v>178</v>
      </c>
      <c r="R1" s="22" t="s">
        <v>11</v>
      </c>
      <c r="S1" s="22" t="s">
        <v>12</v>
      </c>
      <c r="T1" s="161" t="s">
        <v>14</v>
      </c>
      <c r="U1" s="165" t="s">
        <v>15</v>
      </c>
      <c r="V1" s="22" t="s">
        <v>155</v>
      </c>
      <c r="W1" s="22" t="s">
        <v>156</v>
      </c>
      <c r="X1" s="22" t="s">
        <v>138</v>
      </c>
      <c r="Y1" s="22" t="s">
        <v>17</v>
      </c>
      <c r="Z1" s="22" t="s">
        <v>18</v>
      </c>
      <c r="AA1" s="22" t="s">
        <v>19</v>
      </c>
      <c r="AB1" s="22" t="s">
        <v>20</v>
      </c>
      <c r="AC1" s="165" t="s">
        <v>24</v>
      </c>
      <c r="AD1" s="165" t="s">
        <v>25</v>
      </c>
    </row>
    <row r="2" spans="1:30">
      <c r="A2" s="23" t="s">
        <v>26</v>
      </c>
      <c r="B2" s="23">
        <v>382</v>
      </c>
      <c r="C2" s="23" t="s">
        <v>179</v>
      </c>
      <c r="D2" s="23" t="s">
        <v>180</v>
      </c>
      <c r="E2" s="21" t="s">
        <v>181</v>
      </c>
      <c r="F2" s="23" t="s">
        <v>182</v>
      </c>
      <c r="G2" s="23" t="s">
        <v>183</v>
      </c>
      <c r="H2" s="23" t="s">
        <v>184</v>
      </c>
      <c r="I2" s="23"/>
      <c r="J2" s="21" t="s">
        <v>185</v>
      </c>
      <c r="K2" s="21" t="s">
        <v>186</v>
      </c>
      <c r="L2" s="23" t="s">
        <v>143</v>
      </c>
      <c r="M2" s="23" t="s">
        <v>187</v>
      </c>
      <c r="N2" s="23" t="s">
        <v>188</v>
      </c>
      <c r="O2" s="23" t="s">
        <v>189</v>
      </c>
      <c r="P2" s="23" t="s">
        <v>187</v>
      </c>
      <c r="Q2" s="23" t="s">
        <v>190</v>
      </c>
      <c r="R2" s="21" t="s">
        <v>191</v>
      </c>
      <c r="S2" s="155">
        <v>0</v>
      </c>
      <c r="T2" s="169">
        <v>0</v>
      </c>
      <c r="U2" s="170">
        <v>0</v>
      </c>
      <c r="V2" s="23" t="s">
        <v>187</v>
      </c>
      <c r="W2" s="23" t="s">
        <v>192</v>
      </c>
      <c r="X2" s="2" t="s">
        <v>193</v>
      </c>
      <c r="Y2" s="155">
        <v>82</v>
      </c>
      <c r="Z2" s="155">
        <v>3.681</v>
      </c>
      <c r="AA2" s="155">
        <v>1E-3</v>
      </c>
      <c r="AB2" s="155">
        <v>0</v>
      </c>
      <c r="AC2" s="170">
        <v>1</v>
      </c>
      <c r="AD2" s="170">
        <v>3.0085916685071298E-11</v>
      </c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4" width="11.58203125" style="2" customWidth="1"/>
    <col min="15" max="15" width="11.58203125" style="148" customWidth="1"/>
    <col min="16" max="22" width="11.582031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171</v>
      </c>
      <c r="D1" s="22" t="s">
        <v>172</v>
      </c>
      <c r="E1" s="22" t="s">
        <v>173</v>
      </c>
      <c r="F1" s="22" t="s">
        <v>5</v>
      </c>
      <c r="G1" s="22" t="s">
        <v>174</v>
      </c>
      <c r="H1" s="22" t="s">
        <v>6</v>
      </c>
      <c r="I1" s="22" t="s">
        <v>7</v>
      </c>
      <c r="J1" s="22" t="s">
        <v>129</v>
      </c>
      <c r="K1" s="22" t="s">
        <v>175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139</v>
      </c>
      <c r="R1" s="22" t="s">
        <v>18</v>
      </c>
      <c r="S1" s="22" t="s">
        <v>176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"/>
  <cols>
    <col min="1" max="24" width="11.582031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160</v>
      </c>
      <c r="D1" s="22" t="s">
        <v>5</v>
      </c>
      <c r="E1" s="22" t="s">
        <v>161</v>
      </c>
      <c r="F1" s="22" t="s">
        <v>129</v>
      </c>
      <c r="G1" s="22" t="s">
        <v>162</v>
      </c>
      <c r="H1" s="22" t="s">
        <v>163</v>
      </c>
      <c r="I1" s="22" t="s">
        <v>164</v>
      </c>
      <c r="J1" s="22" t="s">
        <v>165</v>
      </c>
      <c r="K1" s="22" t="s">
        <v>166</v>
      </c>
      <c r="L1" s="22" t="s">
        <v>167</v>
      </c>
      <c r="M1" s="22" t="s">
        <v>155</v>
      </c>
      <c r="N1" s="22" t="s">
        <v>168</v>
      </c>
      <c r="O1" s="22" t="s">
        <v>156</v>
      </c>
      <c r="P1" s="22" t="s">
        <v>138</v>
      </c>
      <c r="Q1" s="22" t="s">
        <v>11</v>
      </c>
      <c r="R1" s="22" t="s">
        <v>169</v>
      </c>
      <c r="S1" s="22" t="s">
        <v>20</v>
      </c>
      <c r="T1" s="22" t="s">
        <v>21</v>
      </c>
      <c r="U1" s="22" t="s">
        <v>170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3" width="11.582031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129</v>
      </c>
      <c r="N1" s="22" t="s">
        <v>11</v>
      </c>
      <c r="O1" s="22" t="s">
        <v>155</v>
      </c>
      <c r="P1" s="22" t="s">
        <v>156</v>
      </c>
      <c r="Q1" s="22" t="s">
        <v>138</v>
      </c>
      <c r="R1" s="22" t="s">
        <v>157</v>
      </c>
      <c r="S1" s="22" t="s">
        <v>158</v>
      </c>
      <c r="T1" s="22" t="s">
        <v>159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"/>
  <cols>
    <col min="1" max="18" width="11.582031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135</v>
      </c>
      <c r="D1" s="22" t="s">
        <v>136</v>
      </c>
      <c r="E1" s="22" t="s">
        <v>5</v>
      </c>
      <c r="F1" s="22" t="s">
        <v>6</v>
      </c>
      <c r="G1" s="22" t="s">
        <v>7</v>
      </c>
      <c r="H1" s="22" t="s">
        <v>129</v>
      </c>
      <c r="I1" s="22" t="s">
        <v>137</v>
      </c>
      <c r="J1" s="22" t="s">
        <v>11</v>
      </c>
      <c r="K1" s="22" t="s">
        <v>138</v>
      </c>
      <c r="L1" s="22" t="s">
        <v>139</v>
      </c>
      <c r="M1" s="22" t="s">
        <v>18</v>
      </c>
      <c r="N1" s="22" t="s">
        <v>20</v>
      </c>
      <c r="O1" s="22" t="s">
        <v>21</v>
      </c>
      <c r="P1" s="22" t="s">
        <v>22</v>
      </c>
      <c r="Q1" s="165" t="s">
        <v>24</v>
      </c>
      <c r="R1" s="165" t="s">
        <v>25</v>
      </c>
    </row>
    <row r="2" spans="1:18">
      <c r="A2" s="23" t="s">
        <v>26</v>
      </c>
      <c r="B2" s="23">
        <v>382</v>
      </c>
      <c r="C2" s="30" t="s">
        <v>140</v>
      </c>
      <c r="D2" s="30" t="s">
        <v>141</v>
      </c>
      <c r="E2" s="30" t="s">
        <v>142</v>
      </c>
      <c r="F2" s="21"/>
      <c r="G2" s="21" t="s">
        <v>31</v>
      </c>
      <c r="H2" s="23" t="s">
        <v>143</v>
      </c>
      <c r="I2" s="23" t="s">
        <v>144</v>
      </c>
      <c r="J2" s="21" t="s">
        <v>35</v>
      </c>
      <c r="K2" s="23" t="s">
        <v>145</v>
      </c>
      <c r="L2" s="153">
        <v>-863.28300000000002</v>
      </c>
      <c r="M2" s="155">
        <v>1</v>
      </c>
      <c r="N2" s="155">
        <v>-863.28300000000002</v>
      </c>
      <c r="O2" s="23"/>
      <c r="P2" s="21" t="s">
        <v>37</v>
      </c>
      <c r="Q2" s="170">
        <v>0.88311162943833799</v>
      </c>
      <c r="R2" s="170">
        <v>-3.1673959603629201E-4</v>
      </c>
    </row>
    <row r="3" spans="1:18">
      <c r="A3" s="23" t="s">
        <v>26</v>
      </c>
      <c r="B3" s="23">
        <v>382</v>
      </c>
      <c r="C3" s="30" t="s">
        <v>146</v>
      </c>
      <c r="D3" s="23" t="s">
        <v>147</v>
      </c>
      <c r="E3" s="30" t="s">
        <v>148</v>
      </c>
      <c r="F3" s="21"/>
      <c r="G3" s="21" t="s">
        <v>31</v>
      </c>
      <c r="H3" s="23" t="s">
        <v>143</v>
      </c>
      <c r="I3" s="23" t="s">
        <v>144</v>
      </c>
      <c r="J3" s="21" t="s">
        <v>35</v>
      </c>
      <c r="K3" s="23" t="s">
        <v>145</v>
      </c>
      <c r="L3" s="153">
        <v>-181.07900000000001</v>
      </c>
      <c r="M3" s="155">
        <v>1</v>
      </c>
      <c r="N3" s="155">
        <v>-181.07900000000001</v>
      </c>
      <c r="O3" s="23"/>
      <c r="P3" s="21" t="s">
        <v>37</v>
      </c>
      <c r="Q3" s="170">
        <v>0.185238643671474</v>
      </c>
      <c r="R3" s="170">
        <v>-6.6438274857878499E-5</v>
      </c>
    </row>
    <row r="4" spans="1:18">
      <c r="A4" s="23" t="s">
        <v>26</v>
      </c>
      <c r="B4" s="23">
        <v>382</v>
      </c>
      <c r="C4" s="30" t="s">
        <v>149</v>
      </c>
      <c r="D4" s="23" t="s">
        <v>150</v>
      </c>
      <c r="E4" s="30" t="s">
        <v>142</v>
      </c>
      <c r="F4" s="21"/>
      <c r="G4" s="21" t="s">
        <v>31</v>
      </c>
      <c r="H4" s="23" t="s">
        <v>143</v>
      </c>
      <c r="I4" s="23" t="s">
        <v>144</v>
      </c>
      <c r="J4" s="21" t="s">
        <v>35</v>
      </c>
      <c r="K4" s="23" t="s">
        <v>145</v>
      </c>
      <c r="L4" s="153">
        <v>66.816000000000003</v>
      </c>
      <c r="M4" s="155">
        <v>1</v>
      </c>
      <c r="N4" s="155">
        <v>66.816000000000003</v>
      </c>
      <c r="O4" s="23"/>
      <c r="P4" s="21" t="s">
        <v>37</v>
      </c>
      <c r="Q4" s="170">
        <v>-6.8350273109812107E-2</v>
      </c>
      <c r="R4" s="170">
        <v>2.4514724041785199E-5</v>
      </c>
    </row>
    <row r="5" spans="1:18">
      <c r="A5" s="23" t="s">
        <v>26</v>
      </c>
      <c r="B5" s="23">
        <v>1404</v>
      </c>
      <c r="C5" s="30" t="s">
        <v>140</v>
      </c>
      <c r="D5" s="23" t="s">
        <v>141</v>
      </c>
      <c r="E5" s="30" t="s">
        <v>142</v>
      </c>
      <c r="F5" s="21"/>
      <c r="G5" s="21" t="s">
        <v>31</v>
      </c>
      <c r="H5" s="23" t="s">
        <v>143</v>
      </c>
      <c r="I5" s="23" t="s">
        <v>144</v>
      </c>
      <c r="J5" s="21" t="s">
        <v>35</v>
      </c>
      <c r="K5" s="23" t="s">
        <v>145</v>
      </c>
      <c r="L5" s="153">
        <v>-9.6189999999999998</v>
      </c>
      <c r="M5" s="155">
        <v>1</v>
      </c>
      <c r="N5" s="155">
        <v>-9.6189999999999998</v>
      </c>
      <c r="O5" s="23"/>
      <c r="P5" s="21" t="s">
        <v>37</v>
      </c>
      <c r="Q5" s="170">
        <v>0.98880587809611498</v>
      </c>
      <c r="R5" s="170">
        <v>-3.1711615665951001E-4</v>
      </c>
    </row>
    <row r="6" spans="1:18">
      <c r="A6" s="23" t="s">
        <v>26</v>
      </c>
      <c r="B6" s="23">
        <v>1404</v>
      </c>
      <c r="C6" s="30" t="s">
        <v>146</v>
      </c>
      <c r="D6" s="23" t="s">
        <v>147</v>
      </c>
      <c r="E6" s="30" t="s">
        <v>148</v>
      </c>
      <c r="F6" s="21"/>
      <c r="G6" s="21" t="s">
        <v>31</v>
      </c>
      <c r="H6" s="23" t="s">
        <v>143</v>
      </c>
      <c r="I6" s="23" t="s">
        <v>144</v>
      </c>
      <c r="J6" s="21" t="s">
        <v>35</v>
      </c>
      <c r="K6" s="23" t="s">
        <v>145</v>
      </c>
      <c r="L6" s="153">
        <v>-0.109</v>
      </c>
      <c r="M6" s="155">
        <v>1</v>
      </c>
      <c r="N6" s="155">
        <v>-0.109</v>
      </c>
      <c r="O6" s="23"/>
      <c r="P6" s="21" t="s">
        <v>37</v>
      </c>
      <c r="Q6" s="170">
        <v>1.12290714121246E-2</v>
      </c>
      <c r="R6" s="170">
        <v>-3.6012326058624002E-6</v>
      </c>
    </row>
    <row r="7" spans="1:18">
      <c r="A7" s="23" t="s">
        <v>26</v>
      </c>
      <c r="B7" s="23">
        <v>1404</v>
      </c>
      <c r="C7" s="30" t="s">
        <v>149</v>
      </c>
      <c r="D7" s="23" t="s">
        <v>150</v>
      </c>
      <c r="E7" s="30" t="s">
        <v>142</v>
      </c>
      <c r="F7" s="21"/>
      <c r="G7" s="21" t="s">
        <v>31</v>
      </c>
      <c r="H7" s="23" t="s">
        <v>143</v>
      </c>
      <c r="I7" s="23" t="s">
        <v>144</v>
      </c>
      <c r="J7" s="21" t="s">
        <v>35</v>
      </c>
      <c r="K7" s="23" t="s">
        <v>145</v>
      </c>
      <c r="L7" s="153">
        <v>0</v>
      </c>
      <c r="M7" s="155">
        <v>1</v>
      </c>
      <c r="N7" s="155">
        <v>0</v>
      </c>
      <c r="O7" s="23"/>
      <c r="P7" s="21" t="s">
        <v>37</v>
      </c>
      <c r="Q7" s="170">
        <v>-3.4949508239860503E-5</v>
      </c>
      <c r="R7" s="170">
        <v>1.1208523306418999E-8</v>
      </c>
    </row>
    <row r="8" spans="1:18">
      <c r="A8" s="23" t="s">
        <v>26</v>
      </c>
      <c r="B8" s="23">
        <v>7635</v>
      </c>
      <c r="C8" s="30" t="s">
        <v>140</v>
      </c>
      <c r="D8" s="23" t="s">
        <v>141</v>
      </c>
      <c r="E8" s="30" t="s">
        <v>142</v>
      </c>
      <c r="F8" s="21"/>
      <c r="G8" s="21" t="s">
        <v>31</v>
      </c>
      <c r="H8" s="23" t="s">
        <v>143</v>
      </c>
      <c r="I8" s="23" t="s">
        <v>144</v>
      </c>
      <c r="J8" s="21" t="s">
        <v>35</v>
      </c>
      <c r="K8" s="23" t="s">
        <v>145</v>
      </c>
      <c r="L8" s="153">
        <v>-4.1639999999999997</v>
      </c>
      <c r="M8" s="155">
        <v>1</v>
      </c>
      <c r="N8" s="155">
        <v>-4.1639999999999997</v>
      </c>
      <c r="O8" s="23"/>
      <c r="P8" s="21" t="s">
        <v>37</v>
      </c>
      <c r="Q8" s="170">
        <v>1.0674703674842101</v>
      </c>
      <c r="R8" s="170">
        <v>-3.1753799749548297E-4</v>
      </c>
    </row>
    <row r="9" spans="1:18">
      <c r="A9" s="23" t="s">
        <v>26</v>
      </c>
      <c r="B9" s="23">
        <v>7635</v>
      </c>
      <c r="C9" s="30" t="s">
        <v>146</v>
      </c>
      <c r="D9" s="23" t="s">
        <v>147</v>
      </c>
      <c r="E9" s="30" t="s">
        <v>148</v>
      </c>
      <c r="F9" s="21"/>
      <c r="G9" s="21" t="s">
        <v>31</v>
      </c>
      <c r="H9" s="23" t="s">
        <v>143</v>
      </c>
      <c r="I9" s="23" t="s">
        <v>144</v>
      </c>
      <c r="J9" s="21" t="s">
        <v>35</v>
      </c>
      <c r="K9" s="23" t="s">
        <v>145</v>
      </c>
      <c r="L9" s="153">
        <v>-1E-3</v>
      </c>
      <c r="M9" s="155">
        <v>1</v>
      </c>
      <c r="N9" s="155">
        <v>-1E-3</v>
      </c>
      <c r="O9" s="23"/>
      <c r="P9" s="21" t="s">
        <v>37</v>
      </c>
      <c r="Q9" s="170">
        <v>2.8453367238126499E-4</v>
      </c>
      <c r="R9" s="170">
        <v>-8.4639588413979303E-8</v>
      </c>
    </row>
    <row r="10" spans="1:18">
      <c r="A10" s="23" t="s">
        <v>26</v>
      </c>
      <c r="B10" s="23">
        <v>7635</v>
      </c>
      <c r="C10" s="30" t="s">
        <v>149</v>
      </c>
      <c r="D10" s="23" t="s">
        <v>150</v>
      </c>
      <c r="E10" s="30" t="s">
        <v>142</v>
      </c>
      <c r="F10" s="21"/>
      <c r="G10" s="21" t="s">
        <v>31</v>
      </c>
      <c r="H10" s="23" t="s">
        <v>143</v>
      </c>
      <c r="I10" s="23" t="s">
        <v>144</v>
      </c>
      <c r="J10" s="21" t="s">
        <v>35</v>
      </c>
      <c r="K10" s="23" t="s">
        <v>145</v>
      </c>
      <c r="L10" s="153">
        <v>0.26400000000000001</v>
      </c>
      <c r="M10" s="155">
        <v>1</v>
      </c>
      <c r="N10" s="155">
        <v>0.26400000000000001</v>
      </c>
      <c r="O10" s="23"/>
      <c r="P10" s="21" t="s">
        <v>37</v>
      </c>
      <c r="Q10" s="170">
        <v>-6.7754901156590899E-2</v>
      </c>
      <c r="R10" s="170">
        <v>2.0154897305930598E-5</v>
      </c>
    </row>
    <row r="11" spans="1:18">
      <c r="A11" s="23" t="s">
        <v>26</v>
      </c>
      <c r="B11" s="23">
        <v>9479</v>
      </c>
      <c r="C11" s="30" t="s">
        <v>140</v>
      </c>
      <c r="D11" s="23" t="s">
        <v>141</v>
      </c>
      <c r="E11" s="30" t="s">
        <v>142</v>
      </c>
      <c r="F11" s="21"/>
      <c r="G11" s="21" t="s">
        <v>31</v>
      </c>
      <c r="H11" s="23" t="s">
        <v>143</v>
      </c>
      <c r="I11" s="23" t="s">
        <v>144</v>
      </c>
      <c r="J11" s="21" t="s">
        <v>35</v>
      </c>
      <c r="K11" s="23" t="s">
        <v>145</v>
      </c>
      <c r="L11" s="153">
        <v>-11.641</v>
      </c>
      <c r="M11" s="155">
        <v>1</v>
      </c>
      <c r="N11" s="155">
        <v>-11.641</v>
      </c>
      <c r="O11" s="23"/>
      <c r="P11" s="21" t="s">
        <v>37</v>
      </c>
      <c r="Q11" s="170">
        <v>1.0000566986928401</v>
      </c>
      <c r="R11" s="170">
        <v>-2.9155976954921801E-4</v>
      </c>
    </row>
    <row r="12" spans="1:18">
      <c r="A12" s="23" t="s">
        <v>26</v>
      </c>
      <c r="B12" s="23">
        <v>9479</v>
      </c>
      <c r="C12" s="30" t="s">
        <v>146</v>
      </c>
      <c r="D12" s="23" t="s">
        <v>147</v>
      </c>
      <c r="E12" s="30" t="s">
        <v>148</v>
      </c>
      <c r="F12" s="21"/>
      <c r="G12" s="21" t="s">
        <v>31</v>
      </c>
      <c r="H12" s="23" t="s">
        <v>143</v>
      </c>
      <c r="I12" s="23" t="s">
        <v>144</v>
      </c>
      <c r="J12" s="21" t="s">
        <v>35</v>
      </c>
      <c r="K12" s="23" t="s">
        <v>145</v>
      </c>
      <c r="L12" s="153">
        <v>1E-3</v>
      </c>
      <c r="M12" s="155">
        <v>1</v>
      </c>
      <c r="N12" s="155">
        <v>1E-3</v>
      </c>
      <c r="O12" s="23"/>
      <c r="P12" s="21" t="s">
        <v>37</v>
      </c>
      <c r="Q12" s="170">
        <v>-5.6698692837408801E-5</v>
      </c>
      <c r="R12" s="170">
        <v>1.65301205811874E-8</v>
      </c>
    </row>
    <row r="13" spans="1:18">
      <c r="A13" s="23" t="s">
        <v>26</v>
      </c>
      <c r="B13" s="23">
        <v>11414</v>
      </c>
      <c r="C13" s="30" t="s">
        <v>140</v>
      </c>
      <c r="D13" s="23" t="s">
        <v>141</v>
      </c>
      <c r="E13" s="30" t="s">
        <v>142</v>
      </c>
      <c r="F13" s="21"/>
      <c r="G13" s="21" t="s">
        <v>31</v>
      </c>
      <c r="H13" s="23" t="s">
        <v>143</v>
      </c>
      <c r="I13" s="23" t="s">
        <v>144</v>
      </c>
      <c r="J13" s="21" t="s">
        <v>35</v>
      </c>
      <c r="K13" s="23" t="s">
        <v>145</v>
      </c>
      <c r="L13" s="153">
        <v>-3.8130000000000002</v>
      </c>
      <c r="M13" s="155">
        <v>1</v>
      </c>
      <c r="N13" s="155">
        <v>-3.8130000000000002</v>
      </c>
      <c r="O13" s="23"/>
      <c r="P13" s="21" t="s">
        <v>37</v>
      </c>
      <c r="Q13" s="170">
        <v>0.99985315712188005</v>
      </c>
      <c r="R13" s="170">
        <v>-3.0777812757172102E-4</v>
      </c>
    </row>
    <row r="14" spans="1:18">
      <c r="A14" s="23" t="s">
        <v>26</v>
      </c>
      <c r="B14" s="23">
        <v>11414</v>
      </c>
      <c r="C14" s="30" t="s">
        <v>146</v>
      </c>
      <c r="D14" s="23" t="s">
        <v>147</v>
      </c>
      <c r="E14" s="30" t="s">
        <v>148</v>
      </c>
      <c r="F14" s="21"/>
      <c r="G14" s="21" t="s">
        <v>31</v>
      </c>
      <c r="H14" s="23" t="s">
        <v>143</v>
      </c>
      <c r="I14" s="23" t="s">
        <v>144</v>
      </c>
      <c r="J14" s="21" t="s">
        <v>35</v>
      </c>
      <c r="K14" s="23" t="s">
        <v>145</v>
      </c>
      <c r="L14" s="153">
        <v>-1E-3</v>
      </c>
      <c r="M14" s="155">
        <v>1</v>
      </c>
      <c r="N14" s="155">
        <v>-1E-3</v>
      </c>
      <c r="O14" s="23"/>
      <c r="P14" s="21" t="s">
        <v>37</v>
      </c>
      <c r="Q14" s="170">
        <v>1.4684287812041099E-4</v>
      </c>
      <c r="R14" s="170">
        <v>-4.5201663617524002E-8</v>
      </c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8203125" defaultRowHeight="14.15" customHeight="1"/>
  <cols>
    <col min="1" max="15" width="11.58203125" style="2" customWidth="1"/>
    <col min="16" max="16" width="11.58203125" style="148" customWidth="1"/>
    <col min="17" max="20" width="11.58203125" style="2" customWidth="1"/>
    <col min="21" max="16384" width="11.58203125" style="2"/>
  </cols>
  <sheetData>
    <row r="1" spans="1:22" ht="66.75" customHeight="1">
      <c r="A1" s="22" t="s">
        <v>0</v>
      </c>
      <c r="B1" s="22" t="s">
        <v>1</v>
      </c>
      <c r="C1" s="22" t="s">
        <v>124</v>
      </c>
      <c r="D1" s="22" t="s">
        <v>125</v>
      </c>
      <c r="E1" s="22" t="s">
        <v>126</v>
      </c>
      <c r="F1" s="22" t="s">
        <v>127</v>
      </c>
      <c r="G1" s="22" t="s">
        <v>128</v>
      </c>
      <c r="H1" s="22" t="s">
        <v>6</v>
      </c>
      <c r="I1" s="22" t="s">
        <v>7</v>
      </c>
      <c r="J1" s="22" t="s">
        <v>129</v>
      </c>
      <c r="K1" s="22" t="s">
        <v>9</v>
      </c>
      <c r="L1" s="22" t="s">
        <v>10</v>
      </c>
      <c r="M1" s="22" t="s">
        <v>130</v>
      </c>
      <c r="N1" s="22" t="s">
        <v>11</v>
      </c>
      <c r="O1" s="22" t="s">
        <v>18</v>
      </c>
      <c r="P1" s="146" t="s">
        <v>14</v>
      </c>
      <c r="Q1" s="22" t="s">
        <v>131</v>
      </c>
      <c r="R1" s="22" t="s">
        <v>132</v>
      </c>
      <c r="S1" s="22" t="s">
        <v>133</v>
      </c>
      <c r="T1" s="22" t="s">
        <v>134</v>
      </c>
      <c r="U1" s="11"/>
      <c r="V1" s="11"/>
    </row>
    <row r="2" spans="1:22" ht="14.15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5" customHeight="1">
      <c r="D3" s="23"/>
      <c r="H3" s="21"/>
      <c r="I3" s="21"/>
      <c r="J3" s="23"/>
      <c r="K3" s="23"/>
      <c r="L3" s="23"/>
      <c r="M3" s="23"/>
      <c r="Q3" s="23"/>
    </row>
    <row r="4" spans="1:22" ht="14.15" customHeight="1">
      <c r="D4" s="23"/>
      <c r="H4" s="21"/>
      <c r="I4" s="21"/>
      <c r="J4" s="23"/>
      <c r="K4" s="23"/>
      <c r="L4" s="23"/>
      <c r="M4" s="23"/>
      <c r="Q4" s="23"/>
    </row>
    <row r="5" spans="1:22" ht="14.15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5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5" customHeight="1">
      <c r="D7" s="23"/>
      <c r="H7" s="21"/>
      <c r="I7" s="21"/>
      <c r="J7" s="23"/>
      <c r="K7" s="23"/>
      <c r="L7" s="23"/>
      <c r="M7" s="23"/>
      <c r="Q7" s="23"/>
    </row>
    <row r="8" spans="1:22" ht="14.15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5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5" customHeight="1">
      <c r="D12" s="23"/>
      <c r="H12" s="21"/>
      <c r="I12" s="21"/>
      <c r="J12" s="23"/>
      <c r="K12" s="23"/>
      <c r="L12" s="23"/>
      <c r="M12" s="23"/>
      <c r="Q12" s="23"/>
    </row>
    <row r="13" spans="1:22" ht="14.15" customHeight="1">
      <c r="D13" s="23"/>
      <c r="H13" s="21"/>
      <c r="I13" s="21"/>
      <c r="J13" s="23"/>
      <c r="K13" s="23"/>
      <c r="L13" s="23"/>
      <c r="M13" s="23"/>
      <c r="Q13" s="23"/>
    </row>
    <row r="14" spans="1:22" ht="14.15" customHeight="1">
      <c r="D14" s="23"/>
      <c r="H14" s="21"/>
      <c r="I14" s="21"/>
      <c r="J14" s="23"/>
      <c r="K14" s="23"/>
      <c r="L14" s="23"/>
      <c r="M14" s="23"/>
      <c r="Q14" s="23"/>
    </row>
    <row r="15" spans="1:22" ht="14.15" customHeight="1">
      <c r="D15" s="23"/>
      <c r="H15" s="21"/>
      <c r="I15" s="21"/>
      <c r="J15" s="23"/>
      <c r="K15" s="23"/>
      <c r="L15" s="23"/>
      <c r="M15" s="23"/>
      <c r="Q15" s="23"/>
    </row>
    <row r="16" spans="1:22" ht="14.15" customHeight="1">
      <c r="D16" s="23"/>
      <c r="H16" s="21"/>
      <c r="I16" s="21"/>
      <c r="J16" s="23"/>
      <c r="K16" s="23"/>
      <c r="L16" s="23"/>
      <c r="M16" s="23"/>
      <c r="Q16" s="23"/>
    </row>
    <row r="17" spans="4:17" ht="14.15" customHeight="1">
      <c r="D17" s="23"/>
      <c r="H17" s="21"/>
      <c r="I17" s="21"/>
      <c r="J17" s="23"/>
      <c r="K17" s="23"/>
      <c r="L17" s="23"/>
      <c r="M17" s="23"/>
      <c r="Q17" s="23"/>
    </row>
    <row r="18" spans="4:17" ht="14.15" customHeight="1">
      <c r="D18" s="23"/>
      <c r="H18" s="21"/>
      <c r="I18" s="21"/>
      <c r="J18" s="23"/>
      <c r="K18" s="23"/>
      <c r="L18" s="23"/>
      <c r="M18" s="23"/>
      <c r="Q18" s="23"/>
    </row>
    <row r="19" spans="4:17" ht="14.15" customHeight="1">
      <c r="D19" s="23"/>
      <c r="H19" s="21"/>
      <c r="I19" s="21"/>
      <c r="J19" s="23"/>
      <c r="K19" s="23"/>
      <c r="L19" s="23"/>
      <c r="M19" s="23"/>
      <c r="Q19" s="23"/>
    </row>
    <row r="20" spans="4:17" ht="14.15" customHeight="1">
      <c r="D20" s="23"/>
      <c r="H20" s="21"/>
      <c r="I20" s="21"/>
      <c r="J20" s="23"/>
      <c r="L20" s="23"/>
      <c r="M20" s="23"/>
      <c r="Q20" s="23"/>
    </row>
    <row r="21" spans="4:17" ht="14.15" customHeight="1">
      <c r="D21" s="4"/>
    </row>
    <row r="22" spans="4:17" ht="14.15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60"/>
  <sheetViews>
    <sheetView rightToLeft="1" zoomScale="70" zoomScaleNormal="70" workbookViewId="0">
      <selection activeCell="R60" sqref="R2:R60"/>
    </sheetView>
  </sheetViews>
  <sheetFormatPr defaultColWidth="11.58203125" defaultRowHeight="14.15" customHeight="1"/>
  <cols>
    <col min="1" max="8" width="11.58203125" style="2" customWidth="1"/>
    <col min="9" max="9" width="12.58203125" style="2" customWidth="1"/>
    <col min="10" max="23" width="11.58203125" style="2" customWidth="1"/>
    <col min="24" max="16384" width="11.582031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209</v>
      </c>
      <c r="E1" s="22" t="s">
        <v>210</v>
      </c>
      <c r="F1" s="22" t="s">
        <v>211</v>
      </c>
      <c r="G1" s="22" t="s">
        <v>212</v>
      </c>
      <c r="H1" s="22" t="s">
        <v>213</v>
      </c>
      <c r="I1" s="22" t="s">
        <v>214</v>
      </c>
      <c r="J1" s="22" t="s">
        <v>11</v>
      </c>
      <c r="K1" s="22" t="s">
        <v>215</v>
      </c>
      <c r="L1" s="22" t="s">
        <v>216</v>
      </c>
      <c r="M1" s="22" t="s">
        <v>217</v>
      </c>
      <c r="N1" s="22" t="s">
        <v>218</v>
      </c>
      <c r="O1" s="22" t="s">
        <v>219</v>
      </c>
      <c r="P1" s="22" t="s">
        <v>220</v>
      </c>
      <c r="Q1" s="22" t="s">
        <v>221</v>
      </c>
    </row>
    <row r="2" spans="1:22" ht="14.15" customHeight="1">
      <c r="A2" s="2">
        <v>382</v>
      </c>
      <c r="B2" s="2">
        <v>382</v>
      </c>
      <c r="C2" s="2" t="s">
        <v>1045</v>
      </c>
      <c r="D2" s="2" t="s">
        <v>2316</v>
      </c>
      <c r="E2" s="2" t="s">
        <v>2311</v>
      </c>
      <c r="F2" s="23" t="s">
        <v>34</v>
      </c>
      <c r="G2" s="2" t="s">
        <v>2316</v>
      </c>
      <c r="H2" s="2">
        <v>603880223</v>
      </c>
      <c r="I2" s="23" t="s">
        <v>34</v>
      </c>
      <c r="J2" s="2" t="s">
        <v>2540</v>
      </c>
      <c r="K2" s="178">
        <v>42155</v>
      </c>
      <c r="L2" s="2">
        <v>1500000</v>
      </c>
      <c r="M2" s="176">
        <v>5521.5</v>
      </c>
      <c r="N2" s="176">
        <v>0</v>
      </c>
      <c r="O2" s="2">
        <v>0</v>
      </c>
      <c r="P2" s="175">
        <v>0</v>
      </c>
      <c r="Q2" s="177">
        <v>45909</v>
      </c>
      <c r="R2" s="176"/>
      <c r="V2" s="21"/>
    </row>
    <row r="3" spans="1:22" ht="14.15" customHeight="1">
      <c r="A3" s="2">
        <v>382</v>
      </c>
      <c r="B3" s="2">
        <v>382</v>
      </c>
      <c r="C3" s="2" t="s">
        <v>1049</v>
      </c>
      <c r="D3" s="2" t="s">
        <v>2310</v>
      </c>
      <c r="E3" s="2" t="s">
        <v>2311</v>
      </c>
      <c r="F3" s="23" t="s">
        <v>34</v>
      </c>
      <c r="G3" s="2" t="s">
        <v>2541</v>
      </c>
      <c r="H3" s="2">
        <v>620000732</v>
      </c>
      <c r="I3" s="23" t="s">
        <v>34</v>
      </c>
      <c r="J3" s="2" t="s">
        <v>2540</v>
      </c>
      <c r="K3" s="179">
        <v>42733</v>
      </c>
      <c r="L3" s="2">
        <v>1250000</v>
      </c>
      <c r="M3" s="176">
        <v>4601.25</v>
      </c>
      <c r="N3" s="176">
        <v>0</v>
      </c>
      <c r="O3" s="2">
        <v>0</v>
      </c>
      <c r="P3" s="175">
        <v>0</v>
      </c>
      <c r="Q3" s="177">
        <v>45655</v>
      </c>
      <c r="R3" s="176"/>
      <c r="V3" s="21"/>
    </row>
    <row r="4" spans="1:22" ht="13.5" customHeight="1">
      <c r="A4" s="2">
        <v>382</v>
      </c>
      <c r="B4" s="2">
        <v>382</v>
      </c>
      <c r="C4" s="2" t="s">
        <v>1045</v>
      </c>
      <c r="D4" s="2" t="s">
        <v>2202</v>
      </c>
      <c r="E4" s="2" t="s">
        <v>2203</v>
      </c>
      <c r="F4" s="23" t="s">
        <v>34</v>
      </c>
      <c r="G4" s="2" t="s">
        <v>2202</v>
      </c>
      <c r="H4" s="2">
        <v>603978741</v>
      </c>
      <c r="I4" s="23" t="s">
        <v>34</v>
      </c>
      <c r="J4" s="2" t="s">
        <v>2540</v>
      </c>
      <c r="K4" s="179">
        <v>41969</v>
      </c>
      <c r="L4" s="2">
        <v>2500000</v>
      </c>
      <c r="M4" s="176">
        <v>9202.5</v>
      </c>
      <c r="N4" s="176">
        <v>614544.02</v>
      </c>
      <c r="O4" s="176">
        <v>2262.1365376200001</v>
      </c>
      <c r="P4" s="175">
        <v>0.24581760800000002</v>
      </c>
      <c r="Q4" s="177">
        <v>45622</v>
      </c>
      <c r="R4" s="176"/>
      <c r="V4" s="21"/>
    </row>
    <row r="5" spans="1:22" ht="13.5" customHeight="1">
      <c r="A5" s="2">
        <v>382</v>
      </c>
      <c r="B5" s="2">
        <v>382</v>
      </c>
      <c r="C5" s="2" t="s">
        <v>1049</v>
      </c>
      <c r="D5" s="2" t="s">
        <v>2323</v>
      </c>
      <c r="E5" s="2" t="s">
        <v>2324</v>
      </c>
      <c r="F5" s="23" t="s">
        <v>181</v>
      </c>
      <c r="G5" s="2" t="s">
        <v>2542</v>
      </c>
      <c r="H5" s="2">
        <v>9840572</v>
      </c>
      <c r="I5" s="23" t="s">
        <v>34</v>
      </c>
      <c r="J5" s="2" t="s">
        <v>2540</v>
      </c>
      <c r="K5" s="179">
        <v>39142</v>
      </c>
      <c r="L5" s="2">
        <v>1500000</v>
      </c>
      <c r="M5" s="176">
        <v>5521.5</v>
      </c>
      <c r="N5" s="176">
        <v>17091</v>
      </c>
      <c r="O5" s="176">
        <v>62.911971000000001</v>
      </c>
      <c r="P5" s="175">
        <v>1.1394E-2</v>
      </c>
      <c r="Q5" s="177">
        <v>45736</v>
      </c>
      <c r="R5" s="176"/>
      <c r="V5" s="21"/>
    </row>
    <row r="6" spans="1:22" ht="14.15" customHeight="1">
      <c r="A6" s="2">
        <v>382</v>
      </c>
      <c r="B6" s="2">
        <v>382</v>
      </c>
      <c r="C6" s="2" t="s">
        <v>1045</v>
      </c>
      <c r="D6" s="2" t="s">
        <v>2341</v>
      </c>
      <c r="E6" s="2" t="s">
        <v>2342</v>
      </c>
      <c r="F6" s="23" t="s">
        <v>34</v>
      </c>
      <c r="G6" s="2" t="s">
        <v>2343</v>
      </c>
      <c r="H6" s="2">
        <v>27940034</v>
      </c>
      <c r="I6" s="23" t="s">
        <v>34</v>
      </c>
      <c r="J6" s="2" t="s">
        <v>2543</v>
      </c>
      <c r="K6" s="179">
        <v>45352</v>
      </c>
      <c r="L6" s="2">
        <v>1400000</v>
      </c>
      <c r="M6" s="176">
        <v>1400</v>
      </c>
      <c r="N6" s="176">
        <v>1120000</v>
      </c>
      <c r="O6" s="176">
        <v>5211.92</v>
      </c>
      <c r="P6" s="175">
        <v>0.8</v>
      </c>
      <c r="Q6" s="177">
        <v>47178</v>
      </c>
      <c r="R6" s="176"/>
      <c r="V6" s="21"/>
    </row>
    <row r="7" spans="1:22" ht="14.15" customHeight="1">
      <c r="A7" s="2">
        <v>382</v>
      </c>
      <c r="B7" s="2">
        <v>382</v>
      </c>
      <c r="C7" s="2" t="s">
        <v>1045</v>
      </c>
      <c r="D7" s="2" t="s">
        <v>2345</v>
      </c>
      <c r="E7" s="2" t="s">
        <v>2346</v>
      </c>
      <c r="F7" s="23" t="s">
        <v>1330</v>
      </c>
      <c r="G7" s="2" t="s">
        <v>2544</v>
      </c>
      <c r="H7" s="2">
        <v>27940031</v>
      </c>
      <c r="I7" s="23" t="s">
        <v>34</v>
      </c>
      <c r="J7" s="2" t="s">
        <v>2545</v>
      </c>
      <c r="K7" s="179">
        <v>45047</v>
      </c>
      <c r="L7" s="2">
        <v>3000000</v>
      </c>
      <c r="M7" s="176">
        <v>11937.3</v>
      </c>
      <c r="N7" s="176">
        <v>2502340.83</v>
      </c>
      <c r="O7" s="176">
        <v>9957.0643966530006</v>
      </c>
      <c r="P7" s="175">
        <v>0.83411361000000006</v>
      </c>
      <c r="Q7" s="177">
        <v>48700</v>
      </c>
      <c r="R7" s="176"/>
      <c r="V7" s="21"/>
    </row>
    <row r="8" spans="1:22" ht="14.15" customHeight="1">
      <c r="A8" s="2">
        <v>382</v>
      </c>
      <c r="B8" s="2">
        <v>382</v>
      </c>
      <c r="C8" s="2" t="s">
        <v>1045</v>
      </c>
      <c r="D8" s="2" t="s">
        <v>2345</v>
      </c>
      <c r="E8" s="2" t="s">
        <v>2346</v>
      </c>
      <c r="F8" s="23" t="s">
        <v>1330</v>
      </c>
      <c r="G8" s="2" t="s">
        <v>2546</v>
      </c>
      <c r="H8" s="2">
        <v>27940014</v>
      </c>
      <c r="I8" s="23" t="s">
        <v>34</v>
      </c>
      <c r="J8" s="2" t="s">
        <v>2545</v>
      </c>
      <c r="K8" s="179">
        <v>44409</v>
      </c>
      <c r="L8" s="2">
        <v>2850000</v>
      </c>
      <c r="M8" s="176">
        <v>11340.434999999999</v>
      </c>
      <c r="N8" s="176">
        <v>569101.27</v>
      </c>
      <c r="O8" s="176">
        <v>2264.5108634569997</v>
      </c>
      <c r="P8" s="175">
        <v>0.19968465614035086</v>
      </c>
      <c r="Q8" s="177">
        <v>48061</v>
      </c>
      <c r="R8" s="176"/>
      <c r="V8" s="21"/>
    </row>
    <row r="9" spans="1:22" ht="14.15" customHeight="1">
      <c r="A9" s="2">
        <v>382</v>
      </c>
      <c r="B9" s="2">
        <v>382</v>
      </c>
      <c r="C9" s="2" t="s">
        <v>1045</v>
      </c>
      <c r="D9" s="2" t="s">
        <v>2347</v>
      </c>
      <c r="E9" s="2" t="s">
        <v>2346</v>
      </c>
      <c r="F9" s="23" t="s">
        <v>1330</v>
      </c>
      <c r="G9" s="2" t="s">
        <v>2547</v>
      </c>
      <c r="H9" s="2">
        <v>27940033</v>
      </c>
      <c r="I9" s="23" t="s">
        <v>34</v>
      </c>
      <c r="J9" s="2" t="s">
        <v>2545</v>
      </c>
      <c r="K9" s="179">
        <v>45292</v>
      </c>
      <c r="L9" s="2">
        <v>3000000</v>
      </c>
      <c r="M9" s="176">
        <v>11937.3</v>
      </c>
      <c r="N9" s="176">
        <v>2785857.22</v>
      </c>
      <c r="O9" s="176">
        <v>11085.204464102</v>
      </c>
      <c r="P9" s="175">
        <v>0.92861907333333338</v>
      </c>
      <c r="Q9" s="177">
        <v>49675</v>
      </c>
      <c r="R9" s="176"/>
      <c r="V9" s="21"/>
    </row>
    <row r="10" spans="1:22" ht="14.15" customHeight="1">
      <c r="A10" s="2">
        <v>382</v>
      </c>
      <c r="B10" s="2">
        <v>382</v>
      </c>
      <c r="C10" s="2" t="s">
        <v>1045</v>
      </c>
      <c r="D10" s="2" t="s">
        <v>2356</v>
      </c>
      <c r="E10" s="2" t="s">
        <v>2357</v>
      </c>
      <c r="F10" s="23" t="s">
        <v>331</v>
      </c>
      <c r="G10" s="2" t="s">
        <v>2358</v>
      </c>
      <c r="H10" s="2">
        <v>27940030</v>
      </c>
      <c r="I10" s="23" t="s">
        <v>34</v>
      </c>
      <c r="J10" s="2" t="s">
        <v>2540</v>
      </c>
      <c r="K10" s="179">
        <v>44835</v>
      </c>
      <c r="L10" s="2">
        <v>1800000</v>
      </c>
      <c r="M10" s="176">
        <v>6625.8</v>
      </c>
      <c r="N10" s="176">
        <v>984916</v>
      </c>
      <c r="O10" s="176">
        <v>3625.4757960000002</v>
      </c>
      <c r="P10" s="175">
        <v>0.54717555555555553</v>
      </c>
      <c r="Q10" s="177">
        <v>47757</v>
      </c>
      <c r="R10" s="176"/>
      <c r="V10" s="21"/>
    </row>
    <row r="11" spans="1:22" ht="14.15" customHeight="1">
      <c r="A11" s="2">
        <v>382</v>
      </c>
      <c r="B11" s="2">
        <v>382</v>
      </c>
      <c r="C11" s="2" t="s">
        <v>1045</v>
      </c>
      <c r="D11" s="2" t="s">
        <v>2380</v>
      </c>
      <c r="E11" s="2" t="s">
        <v>2381</v>
      </c>
      <c r="F11" s="23" t="s">
        <v>34</v>
      </c>
      <c r="G11" s="2" t="s">
        <v>2548</v>
      </c>
      <c r="H11" s="2">
        <v>62010971</v>
      </c>
      <c r="I11" s="23" t="s">
        <v>34</v>
      </c>
      <c r="J11" s="2" t="s">
        <v>2540</v>
      </c>
      <c r="K11" s="179">
        <v>43709</v>
      </c>
      <c r="L11" s="2">
        <v>2800000</v>
      </c>
      <c r="M11" s="176">
        <v>10306.799999999999</v>
      </c>
      <c r="N11" s="176">
        <v>630000</v>
      </c>
      <c r="O11" s="176">
        <v>2319.0300000000002</v>
      </c>
      <c r="P11" s="175">
        <v>0.22500000000000001</v>
      </c>
      <c r="Q11" s="177">
        <v>47362</v>
      </c>
      <c r="R11" s="176"/>
    </row>
    <row r="12" spans="1:22" ht="14.15" customHeight="1">
      <c r="A12" s="2">
        <v>382</v>
      </c>
      <c r="B12" s="2">
        <v>382</v>
      </c>
      <c r="C12" s="2" t="s">
        <v>1045</v>
      </c>
      <c r="D12" s="2" t="s">
        <v>2380</v>
      </c>
      <c r="E12" s="2" t="s">
        <v>2381</v>
      </c>
      <c r="F12" s="23" t="s">
        <v>34</v>
      </c>
      <c r="G12" s="2" t="s">
        <v>2549</v>
      </c>
      <c r="H12" s="2">
        <v>27940004</v>
      </c>
      <c r="I12" s="23" t="s">
        <v>34</v>
      </c>
      <c r="J12" s="2" t="s">
        <v>2540</v>
      </c>
      <c r="K12" s="179">
        <v>43831</v>
      </c>
      <c r="L12" s="2">
        <v>4200000</v>
      </c>
      <c r="M12" s="176">
        <v>15460.2</v>
      </c>
      <c r="N12" s="176">
        <v>1071000</v>
      </c>
      <c r="O12" s="176">
        <v>3942.3510000000001</v>
      </c>
      <c r="P12" s="175">
        <v>0.255</v>
      </c>
      <c r="Q12" s="177">
        <v>47484</v>
      </c>
      <c r="R12" s="176"/>
    </row>
    <row r="13" spans="1:22" ht="14.15" customHeight="1">
      <c r="A13" s="2">
        <v>382</v>
      </c>
      <c r="B13" s="2">
        <v>382</v>
      </c>
      <c r="C13" s="2" t="s">
        <v>1045</v>
      </c>
      <c r="D13" s="2" t="s">
        <v>2388</v>
      </c>
      <c r="E13" s="2" t="s">
        <v>2394</v>
      </c>
      <c r="F13" s="23" t="s">
        <v>1330</v>
      </c>
      <c r="G13" s="2" t="s">
        <v>2395</v>
      </c>
      <c r="H13" s="2">
        <v>27940016</v>
      </c>
      <c r="I13" s="23" t="s">
        <v>34</v>
      </c>
      <c r="J13" s="2" t="s">
        <v>2545</v>
      </c>
      <c r="K13" s="179">
        <v>44440</v>
      </c>
      <c r="L13" s="2">
        <v>1500000</v>
      </c>
      <c r="M13" s="176">
        <v>5968.65</v>
      </c>
      <c r="N13" s="176">
        <v>17969.400000000001</v>
      </c>
      <c r="O13" s="176">
        <v>71.502039539999998</v>
      </c>
      <c r="P13" s="175">
        <v>1.19796E-2</v>
      </c>
      <c r="Q13" s="177">
        <v>46631</v>
      </c>
      <c r="R13" s="176"/>
    </row>
    <row r="14" spans="1:22" ht="14.15" customHeight="1">
      <c r="A14" s="2">
        <v>382</v>
      </c>
      <c r="B14" s="2">
        <v>382</v>
      </c>
      <c r="C14" s="2" t="s">
        <v>1045</v>
      </c>
      <c r="D14" s="2" t="s">
        <v>2215</v>
      </c>
      <c r="E14" s="2" t="s">
        <v>2216</v>
      </c>
      <c r="F14" s="23" t="s">
        <v>1330</v>
      </c>
      <c r="G14" s="2" t="s">
        <v>2550</v>
      </c>
      <c r="H14" s="2">
        <v>27940008</v>
      </c>
      <c r="I14" s="23" t="s">
        <v>34</v>
      </c>
      <c r="J14" s="2" t="s">
        <v>2540</v>
      </c>
      <c r="K14" s="179">
        <v>44105</v>
      </c>
      <c r="L14" s="2">
        <v>3600000</v>
      </c>
      <c r="M14" s="176">
        <v>13251.6</v>
      </c>
      <c r="N14" s="176">
        <v>720000</v>
      </c>
      <c r="O14" s="176">
        <v>2650.32</v>
      </c>
      <c r="P14" s="175">
        <v>0.2</v>
      </c>
      <c r="Q14" s="177">
        <v>47757</v>
      </c>
      <c r="R14" s="176"/>
    </row>
    <row r="15" spans="1:22" ht="14.15" customHeight="1">
      <c r="A15" s="2">
        <v>382</v>
      </c>
      <c r="B15" s="2">
        <v>382</v>
      </c>
      <c r="C15" s="2" t="s">
        <v>1045</v>
      </c>
      <c r="D15" s="2" t="s">
        <v>2398</v>
      </c>
      <c r="E15" s="2" t="s">
        <v>2399</v>
      </c>
      <c r="F15" s="23" t="s">
        <v>34</v>
      </c>
      <c r="G15" s="2" t="s">
        <v>2551</v>
      </c>
      <c r="H15" s="2">
        <v>27940012</v>
      </c>
      <c r="I15" s="23" t="s">
        <v>34</v>
      </c>
      <c r="J15" s="2" t="s">
        <v>2540</v>
      </c>
      <c r="K15" s="179">
        <v>44378</v>
      </c>
      <c r="L15" s="2">
        <v>4000000</v>
      </c>
      <c r="M15" s="176">
        <v>14724</v>
      </c>
      <c r="N15" s="176">
        <v>740000</v>
      </c>
      <c r="O15" s="176">
        <v>2723.94</v>
      </c>
      <c r="P15" s="175">
        <v>0.185</v>
      </c>
      <c r="Q15" s="177">
        <v>48030</v>
      </c>
      <c r="R15" s="176"/>
    </row>
    <row r="16" spans="1:22" ht="14.15" customHeight="1">
      <c r="A16" s="2">
        <v>382</v>
      </c>
      <c r="B16" s="2">
        <v>382</v>
      </c>
      <c r="C16" s="2" t="s">
        <v>1045</v>
      </c>
      <c r="D16" s="2" t="s">
        <v>2408</v>
      </c>
      <c r="E16" s="2" t="s">
        <v>2409</v>
      </c>
      <c r="F16" s="23" t="s">
        <v>181</v>
      </c>
      <c r="G16" s="2" t="s">
        <v>2552</v>
      </c>
      <c r="H16" s="2">
        <v>620109701</v>
      </c>
      <c r="I16" s="23" t="s">
        <v>34</v>
      </c>
      <c r="J16" s="2" t="s">
        <v>2540</v>
      </c>
      <c r="K16" s="179">
        <v>43466</v>
      </c>
      <c r="L16" s="2">
        <v>3000000</v>
      </c>
      <c r="M16" s="176">
        <v>11043</v>
      </c>
      <c r="N16" s="176">
        <v>171848.42</v>
      </c>
      <c r="O16" s="176">
        <v>632.57403402</v>
      </c>
      <c r="P16" s="175">
        <v>5.7282806666666672E-2</v>
      </c>
      <c r="Q16" s="177">
        <v>47119</v>
      </c>
      <c r="R16" s="176"/>
    </row>
    <row r="17" spans="1:18" ht="14.15" customHeight="1">
      <c r="A17" s="2">
        <v>382</v>
      </c>
      <c r="B17" s="2">
        <v>382</v>
      </c>
      <c r="C17" s="2" t="s">
        <v>1045</v>
      </c>
      <c r="D17" s="2" t="s">
        <v>2435</v>
      </c>
      <c r="E17" s="2" t="s">
        <v>2451</v>
      </c>
      <c r="F17" s="23" t="s">
        <v>34</v>
      </c>
      <c r="G17" s="2" t="s">
        <v>2553</v>
      </c>
      <c r="H17" s="2">
        <v>27940002</v>
      </c>
      <c r="I17" s="23" t="s">
        <v>34</v>
      </c>
      <c r="J17" s="2" t="s">
        <v>2540</v>
      </c>
      <c r="K17" s="179">
        <v>43770</v>
      </c>
      <c r="L17" s="2">
        <v>3400000</v>
      </c>
      <c r="M17" s="176">
        <v>12515.4</v>
      </c>
      <c r="N17" s="176">
        <v>311958</v>
      </c>
      <c r="O17" s="176">
        <v>1148.3173980000001</v>
      </c>
      <c r="P17" s="175">
        <v>9.1752352941176479E-2</v>
      </c>
      <c r="Q17" s="177">
        <v>47423</v>
      </c>
      <c r="R17" s="176"/>
    </row>
    <row r="18" spans="1:18" ht="14.15" customHeight="1">
      <c r="A18" s="2">
        <v>382</v>
      </c>
      <c r="B18" s="2">
        <v>382</v>
      </c>
      <c r="C18" s="2" t="s">
        <v>1045</v>
      </c>
      <c r="D18" s="2" t="s">
        <v>2435</v>
      </c>
      <c r="E18" s="2" t="s">
        <v>2436</v>
      </c>
      <c r="F18" s="23" t="s">
        <v>34</v>
      </c>
      <c r="G18" s="2" t="s">
        <v>2554</v>
      </c>
      <c r="H18" s="2">
        <v>27940000</v>
      </c>
      <c r="I18" s="23" t="s">
        <v>34</v>
      </c>
      <c r="J18" s="2" t="s">
        <v>2540</v>
      </c>
      <c r="K18" s="179">
        <v>43739</v>
      </c>
      <c r="L18" s="2">
        <v>3400000</v>
      </c>
      <c r="M18" s="176">
        <v>12515.4</v>
      </c>
      <c r="N18" s="176">
        <v>1010691</v>
      </c>
      <c r="O18" s="176">
        <v>3720.3535710000001</v>
      </c>
      <c r="P18" s="175">
        <v>0.29726205882352941</v>
      </c>
      <c r="Q18" s="177">
        <v>47392</v>
      </c>
      <c r="R18" s="176"/>
    </row>
    <row r="19" spans="1:18" ht="14.15" customHeight="1">
      <c r="A19" s="2">
        <v>382</v>
      </c>
      <c r="B19" s="2">
        <v>382</v>
      </c>
      <c r="C19" s="2" t="s">
        <v>1045</v>
      </c>
      <c r="D19" s="2" t="s">
        <v>2233</v>
      </c>
      <c r="E19" s="2" t="s">
        <v>2234</v>
      </c>
      <c r="F19" s="23" t="s">
        <v>331</v>
      </c>
      <c r="G19" s="2" t="s">
        <v>2555</v>
      </c>
      <c r="H19" s="2">
        <v>27940011</v>
      </c>
      <c r="I19" s="23" t="s">
        <v>34</v>
      </c>
      <c r="J19" s="2" t="s">
        <v>2540</v>
      </c>
      <c r="K19" s="179">
        <v>44348</v>
      </c>
      <c r="L19" s="2">
        <v>2250000</v>
      </c>
      <c r="M19" s="176">
        <v>8282.25</v>
      </c>
      <c r="N19" s="176">
        <v>180000</v>
      </c>
      <c r="O19" s="176">
        <v>662.58</v>
      </c>
      <c r="P19" s="175">
        <v>0.08</v>
      </c>
      <c r="Q19" s="177">
        <v>48000</v>
      </c>
      <c r="R19" s="176"/>
    </row>
    <row r="20" spans="1:18" ht="14.15" customHeight="1">
      <c r="A20" s="2">
        <v>382</v>
      </c>
      <c r="B20" s="2">
        <v>382</v>
      </c>
      <c r="C20" s="2" t="s">
        <v>1045</v>
      </c>
      <c r="D20" s="2" t="s">
        <v>2244</v>
      </c>
      <c r="E20" s="2" t="s">
        <v>2245</v>
      </c>
      <c r="F20" s="23" t="s">
        <v>34</v>
      </c>
      <c r="G20" s="2" t="s">
        <v>2556</v>
      </c>
      <c r="H20" s="2">
        <v>62006168</v>
      </c>
      <c r="I20" s="23" t="s">
        <v>34</v>
      </c>
      <c r="J20" s="2" t="s">
        <v>2540</v>
      </c>
      <c r="K20" s="177">
        <v>43132</v>
      </c>
      <c r="L20" s="2">
        <v>1500000</v>
      </c>
      <c r="M20" s="176">
        <v>5521.5</v>
      </c>
      <c r="N20" s="176">
        <v>221250</v>
      </c>
      <c r="O20" s="176">
        <v>814.42124999999999</v>
      </c>
      <c r="P20" s="175">
        <v>0.14749999999999999</v>
      </c>
      <c r="Q20" s="177">
        <v>44958</v>
      </c>
      <c r="R20" s="176"/>
    </row>
    <row r="21" spans="1:18" ht="14.15" customHeight="1">
      <c r="A21" s="2">
        <v>382</v>
      </c>
      <c r="B21" s="2">
        <v>382</v>
      </c>
      <c r="C21" s="2" t="s">
        <v>1045</v>
      </c>
      <c r="D21" s="2" t="s">
        <v>2418</v>
      </c>
      <c r="E21" s="2" t="s">
        <v>2419</v>
      </c>
      <c r="F21" s="2" t="s">
        <v>1330</v>
      </c>
      <c r="G21" s="2" t="s">
        <v>2418</v>
      </c>
      <c r="H21" s="2">
        <v>620107071</v>
      </c>
      <c r="I21" s="2" t="s">
        <v>34</v>
      </c>
      <c r="J21" s="2" t="s">
        <v>2540</v>
      </c>
      <c r="K21" s="177">
        <v>43466</v>
      </c>
      <c r="L21" s="2">
        <v>1250000</v>
      </c>
      <c r="M21" s="176">
        <v>4601.25</v>
      </c>
      <c r="N21" s="176">
        <v>93750</v>
      </c>
      <c r="O21" s="176">
        <v>345.09375</v>
      </c>
      <c r="P21" s="175">
        <v>7.4999999999999997E-2</v>
      </c>
      <c r="Q21" s="177">
        <v>45658</v>
      </c>
      <c r="R21" s="176"/>
    </row>
    <row r="22" spans="1:18" ht="14.15" customHeight="1">
      <c r="A22" s="2">
        <v>382</v>
      </c>
      <c r="B22" s="2">
        <v>382</v>
      </c>
      <c r="C22" s="2" t="s">
        <v>1045</v>
      </c>
      <c r="D22" s="2" t="s">
        <v>2414</v>
      </c>
      <c r="E22" s="2" t="s">
        <v>2267</v>
      </c>
      <c r="F22" s="2" t="s">
        <v>1330</v>
      </c>
      <c r="G22" s="2" t="s">
        <v>2414</v>
      </c>
      <c r="H22" s="2">
        <v>62000554</v>
      </c>
      <c r="I22" s="2" t="s">
        <v>34</v>
      </c>
      <c r="J22" s="2" t="s">
        <v>2545</v>
      </c>
      <c r="K22" s="177">
        <v>42767</v>
      </c>
      <c r="L22" s="2">
        <v>1600000</v>
      </c>
      <c r="M22" s="176">
        <v>6366.56</v>
      </c>
      <c r="N22" s="176">
        <v>79074</v>
      </c>
      <c r="O22" s="176">
        <v>314.64335339999997</v>
      </c>
      <c r="P22" s="175">
        <v>4.9421249999999993E-2</v>
      </c>
      <c r="Q22" s="177">
        <v>45689</v>
      </c>
      <c r="R22" s="176"/>
    </row>
    <row r="23" spans="1:18" ht="14.15" customHeight="1">
      <c r="A23" s="2">
        <v>382</v>
      </c>
      <c r="B23" s="2">
        <v>382</v>
      </c>
      <c r="C23" s="2" t="s">
        <v>1045</v>
      </c>
      <c r="D23" s="2" t="s">
        <v>2260</v>
      </c>
      <c r="E23" s="2" t="s">
        <v>2261</v>
      </c>
      <c r="F23" s="2" t="s">
        <v>1330</v>
      </c>
      <c r="G23" s="2" t="s">
        <v>2260</v>
      </c>
      <c r="H23" s="2">
        <v>32623</v>
      </c>
      <c r="I23" s="2" t="s">
        <v>34</v>
      </c>
      <c r="J23" s="2" t="s">
        <v>2557</v>
      </c>
      <c r="K23" s="177">
        <v>40681</v>
      </c>
      <c r="L23" s="2">
        <v>4000000</v>
      </c>
      <c r="M23" s="176">
        <v>4000</v>
      </c>
      <c r="N23" s="176">
        <v>161859</v>
      </c>
      <c r="O23" s="176">
        <v>161.85900000000001</v>
      </c>
      <c r="P23" s="175">
        <v>4.0464750000000001E-2</v>
      </c>
      <c r="Q23" s="177">
        <v>45778</v>
      </c>
      <c r="R23" s="176"/>
    </row>
    <row r="24" spans="1:18" ht="14.15" customHeight="1">
      <c r="A24" s="2">
        <v>382</v>
      </c>
      <c r="B24" s="2">
        <v>382</v>
      </c>
      <c r="C24" s="2" t="s">
        <v>1045</v>
      </c>
      <c r="D24" s="2" t="s">
        <v>2305</v>
      </c>
      <c r="E24" s="2" t="s">
        <v>2239</v>
      </c>
      <c r="F24" s="2" t="s">
        <v>330</v>
      </c>
      <c r="G24" s="2" t="s">
        <v>2558</v>
      </c>
      <c r="H24" s="2">
        <v>47852</v>
      </c>
      <c r="I24" s="2" t="s">
        <v>34</v>
      </c>
      <c r="J24" s="2" t="s">
        <v>2557</v>
      </c>
      <c r="K24" s="180">
        <v>42323</v>
      </c>
      <c r="L24" s="2">
        <v>8318595</v>
      </c>
      <c r="M24" s="176">
        <v>8318.5949999999993</v>
      </c>
      <c r="N24" s="176">
        <v>962879</v>
      </c>
      <c r="O24" s="176">
        <v>962.87900000000002</v>
      </c>
      <c r="P24" s="175">
        <v>0.11575019579628532</v>
      </c>
      <c r="Q24" s="177">
        <v>45976</v>
      </c>
      <c r="R24" s="176"/>
    </row>
    <row r="25" spans="1:18" ht="14.15" customHeight="1">
      <c r="A25" s="2">
        <v>382</v>
      </c>
      <c r="B25" s="2">
        <v>382</v>
      </c>
      <c r="C25" s="2" t="s">
        <v>1045</v>
      </c>
      <c r="D25" s="2" t="s">
        <v>2270</v>
      </c>
      <c r="E25" s="2" t="s">
        <v>2267</v>
      </c>
      <c r="F25" s="2" t="s">
        <v>1330</v>
      </c>
      <c r="G25" s="2" t="s">
        <v>2270</v>
      </c>
      <c r="H25" s="2">
        <v>27940018</v>
      </c>
      <c r="I25" s="2" t="s">
        <v>34</v>
      </c>
      <c r="J25" s="2" t="s">
        <v>2557</v>
      </c>
      <c r="K25" s="180">
        <v>44531</v>
      </c>
      <c r="L25" s="2">
        <v>6500000</v>
      </c>
      <c r="M25" s="176">
        <v>6500</v>
      </c>
      <c r="N25" s="176">
        <v>4081111</v>
      </c>
      <c r="O25" s="176">
        <v>4081.1109999999999</v>
      </c>
      <c r="P25" s="175">
        <v>0.62786323076923078</v>
      </c>
      <c r="Q25" s="177">
        <v>47088</v>
      </c>
      <c r="R25" s="176"/>
    </row>
    <row r="26" spans="1:18" ht="14.15" customHeight="1">
      <c r="A26" s="2">
        <v>382</v>
      </c>
      <c r="B26" s="2">
        <v>382</v>
      </c>
      <c r="C26" s="2" t="s">
        <v>1045</v>
      </c>
      <c r="D26" s="2" t="s">
        <v>2287</v>
      </c>
      <c r="E26" s="2" t="s">
        <v>2288</v>
      </c>
      <c r="F26" s="2" t="s">
        <v>1330</v>
      </c>
      <c r="G26" s="2" t="s">
        <v>2559</v>
      </c>
      <c r="H26" s="2">
        <v>201400031</v>
      </c>
      <c r="I26" s="2" t="s">
        <v>34</v>
      </c>
      <c r="J26" s="2" t="s">
        <v>2540</v>
      </c>
      <c r="K26" s="180">
        <v>43922</v>
      </c>
      <c r="L26" s="2">
        <v>3500000</v>
      </c>
      <c r="M26" s="176">
        <v>12883.5</v>
      </c>
      <c r="N26" s="176">
        <v>105000</v>
      </c>
      <c r="O26" s="176">
        <v>386.505</v>
      </c>
      <c r="P26" s="175">
        <v>0.03</v>
      </c>
      <c r="Q26" s="177">
        <v>47574</v>
      </c>
      <c r="R26" s="176"/>
    </row>
    <row r="27" spans="1:18" ht="14.15" customHeight="1">
      <c r="A27" s="2">
        <v>382</v>
      </c>
      <c r="B27" s="2">
        <v>382</v>
      </c>
      <c r="C27" s="2" t="s">
        <v>1045</v>
      </c>
      <c r="D27" s="2" t="s">
        <v>2287</v>
      </c>
      <c r="E27" s="2" t="s">
        <v>2288</v>
      </c>
      <c r="F27" s="2" t="s">
        <v>1330</v>
      </c>
      <c r="G27" s="2" t="s">
        <v>2560</v>
      </c>
      <c r="H27" s="2">
        <v>27940032</v>
      </c>
      <c r="I27" s="2" t="s">
        <v>34</v>
      </c>
      <c r="J27" s="2" t="s">
        <v>2540</v>
      </c>
      <c r="K27" s="177">
        <v>45200</v>
      </c>
      <c r="L27" s="2">
        <v>3700000</v>
      </c>
      <c r="M27" s="176">
        <v>13619.7</v>
      </c>
      <c r="N27" s="176">
        <v>3330000</v>
      </c>
      <c r="O27" s="176">
        <v>12257.73</v>
      </c>
      <c r="P27" s="175">
        <v>0.9</v>
      </c>
      <c r="Q27" s="177">
        <v>48853</v>
      </c>
      <c r="R27" s="176"/>
    </row>
    <row r="28" spans="1:18" ht="14.15" customHeight="1">
      <c r="A28" s="2">
        <v>382</v>
      </c>
      <c r="B28" s="2">
        <v>382</v>
      </c>
      <c r="C28" s="2" t="s">
        <v>1049</v>
      </c>
      <c r="D28" s="2" t="s">
        <v>2361</v>
      </c>
      <c r="E28" s="2" t="s">
        <v>2362</v>
      </c>
      <c r="F28" s="2" t="s">
        <v>1330</v>
      </c>
      <c r="G28" s="2" t="s">
        <v>2361</v>
      </c>
      <c r="H28" s="2">
        <v>620020351</v>
      </c>
      <c r="I28" s="2" t="s">
        <v>34</v>
      </c>
      <c r="J28" s="2" t="s">
        <v>2545</v>
      </c>
      <c r="K28" s="180">
        <v>42887</v>
      </c>
      <c r="L28" s="2">
        <v>2500000</v>
      </c>
      <c r="M28" s="176">
        <v>9947.75</v>
      </c>
      <c r="N28" s="176">
        <v>15426</v>
      </c>
      <c r="O28" s="176">
        <v>61.381596599999995</v>
      </c>
      <c r="P28" s="175">
        <v>6.1703999999999995E-3</v>
      </c>
      <c r="Q28" s="177">
        <v>45814</v>
      </c>
      <c r="R28" s="176"/>
    </row>
    <row r="29" spans="1:18" ht="14.15" customHeight="1">
      <c r="A29" s="2">
        <v>382</v>
      </c>
      <c r="B29" s="2">
        <v>382</v>
      </c>
      <c r="C29" s="2" t="s">
        <v>1049</v>
      </c>
      <c r="D29" s="2" t="s">
        <v>2361</v>
      </c>
      <c r="E29" s="2" t="s">
        <v>2362</v>
      </c>
      <c r="F29" s="2" t="s">
        <v>1330</v>
      </c>
      <c r="G29" s="2" t="s">
        <v>2561</v>
      </c>
      <c r="H29" s="2">
        <v>620020352</v>
      </c>
      <c r="I29" s="2" t="s">
        <v>34</v>
      </c>
      <c r="J29" s="2" t="s">
        <v>2545</v>
      </c>
      <c r="K29" s="177">
        <v>44378</v>
      </c>
      <c r="L29" s="2">
        <v>1500000</v>
      </c>
      <c r="M29" s="176">
        <v>5968.65</v>
      </c>
      <c r="N29" s="176">
        <v>364176</v>
      </c>
      <c r="O29" s="176">
        <v>1449.0927216</v>
      </c>
      <c r="P29" s="175">
        <v>0.242784</v>
      </c>
      <c r="Q29" s="177">
        <v>47333</v>
      </c>
      <c r="R29" s="176"/>
    </row>
    <row r="30" spans="1:18" ht="14.15" customHeight="1">
      <c r="A30" s="2">
        <v>382</v>
      </c>
      <c r="B30" s="2">
        <v>382</v>
      </c>
      <c r="C30" s="2" t="s">
        <v>1045</v>
      </c>
      <c r="D30" s="2" t="s">
        <v>2220</v>
      </c>
      <c r="E30" s="2" t="s">
        <v>2221</v>
      </c>
      <c r="F30" s="2" t="s">
        <v>1330</v>
      </c>
      <c r="G30" s="2" t="s">
        <v>2562</v>
      </c>
      <c r="H30" s="2">
        <v>620120592</v>
      </c>
      <c r="I30" s="2" t="s">
        <v>34</v>
      </c>
      <c r="J30" s="2" t="s">
        <v>2540</v>
      </c>
      <c r="K30" s="177">
        <v>43525</v>
      </c>
      <c r="L30" s="2">
        <v>2000000</v>
      </c>
      <c r="M30" s="176">
        <v>7362</v>
      </c>
      <c r="N30" s="176">
        <v>657906</v>
      </c>
      <c r="O30" s="176">
        <v>2421.7519860000002</v>
      </c>
      <c r="P30" s="175">
        <v>8.9365118174409133E-2</v>
      </c>
      <c r="Q30" s="177">
        <v>47178</v>
      </c>
      <c r="R30" s="176"/>
    </row>
    <row r="31" spans="1:18" ht="14.15" customHeight="1">
      <c r="A31" s="2">
        <v>382</v>
      </c>
      <c r="B31" s="2">
        <v>382</v>
      </c>
      <c r="C31" s="2" t="s">
        <v>1045</v>
      </c>
      <c r="D31" s="2" t="s">
        <v>2319</v>
      </c>
      <c r="E31" s="2" t="s">
        <v>2320</v>
      </c>
      <c r="F31" s="2" t="s">
        <v>34</v>
      </c>
      <c r="G31" s="2" t="s">
        <v>2563</v>
      </c>
      <c r="H31" s="2">
        <v>27940006</v>
      </c>
      <c r="I31" s="2" t="s">
        <v>34</v>
      </c>
      <c r="J31" s="2" t="s">
        <v>2540</v>
      </c>
      <c r="K31" s="177">
        <v>43983</v>
      </c>
      <c r="L31" s="2">
        <v>2000000</v>
      </c>
      <c r="M31" s="176">
        <v>7362</v>
      </c>
      <c r="N31" s="176">
        <v>365519.64</v>
      </c>
      <c r="O31" s="176">
        <v>1345.4777948400001</v>
      </c>
      <c r="P31" s="175">
        <v>0.18275982000000002</v>
      </c>
      <c r="Q31" s="177">
        <v>47635</v>
      </c>
      <c r="R31" s="176"/>
    </row>
    <row r="32" spans="1:18" ht="14.15" customHeight="1">
      <c r="A32" s="2">
        <v>382</v>
      </c>
      <c r="B32" s="2">
        <v>382</v>
      </c>
      <c r="C32" s="2" t="s">
        <v>1048</v>
      </c>
      <c r="D32" s="2" t="s">
        <v>2329</v>
      </c>
      <c r="E32" s="2" t="s">
        <v>2330</v>
      </c>
      <c r="F32" s="2" t="s">
        <v>181</v>
      </c>
      <c r="G32" s="2" t="s">
        <v>2331</v>
      </c>
      <c r="H32" s="2">
        <v>27940026</v>
      </c>
      <c r="I32" s="2" t="s">
        <v>34</v>
      </c>
      <c r="J32" s="2" t="s">
        <v>2545</v>
      </c>
      <c r="K32" s="177">
        <v>44896</v>
      </c>
      <c r="L32" s="2">
        <v>6000000</v>
      </c>
      <c r="M32" s="176">
        <v>23874.6</v>
      </c>
      <c r="N32" s="176">
        <v>3828076.38</v>
      </c>
      <c r="O32" s="176">
        <v>15232.298723657999</v>
      </c>
      <c r="P32" s="175">
        <v>0.63801272999999992</v>
      </c>
      <c r="Q32" s="177">
        <v>47453</v>
      </c>
      <c r="R32" s="176"/>
    </row>
    <row r="33" spans="1:18" ht="14.15" customHeight="1">
      <c r="A33" s="2">
        <v>382</v>
      </c>
      <c r="B33" s="2">
        <v>382</v>
      </c>
      <c r="C33" s="2" t="s">
        <v>1045</v>
      </c>
      <c r="D33" s="2" t="s">
        <v>2335</v>
      </c>
      <c r="E33" s="2" t="s">
        <v>1756</v>
      </c>
      <c r="F33" s="2" t="s">
        <v>1330</v>
      </c>
      <c r="G33" s="2" t="s">
        <v>2564</v>
      </c>
      <c r="H33" s="2">
        <v>27940007</v>
      </c>
      <c r="I33" s="2" t="s">
        <v>34</v>
      </c>
      <c r="J33" s="2" t="s">
        <v>2540</v>
      </c>
      <c r="K33" s="177">
        <v>43983</v>
      </c>
      <c r="L33" s="2">
        <v>2100000</v>
      </c>
      <c r="M33" s="176">
        <v>2100</v>
      </c>
      <c r="N33" s="176">
        <v>0</v>
      </c>
      <c r="O33" s="176">
        <v>0</v>
      </c>
      <c r="P33" s="175">
        <v>0</v>
      </c>
      <c r="Q33" s="177">
        <v>46539</v>
      </c>
      <c r="R33" s="176"/>
    </row>
    <row r="34" spans="1:18" ht="14.15" customHeight="1">
      <c r="A34" s="2">
        <v>382</v>
      </c>
      <c r="B34" s="2">
        <v>382</v>
      </c>
      <c r="C34" s="2" t="s">
        <v>1045</v>
      </c>
      <c r="D34" s="2" t="s">
        <v>2335</v>
      </c>
      <c r="E34" s="2" t="s">
        <v>1756</v>
      </c>
      <c r="F34" s="2" t="s">
        <v>1330</v>
      </c>
      <c r="G34" s="2" t="s">
        <v>2565</v>
      </c>
      <c r="H34" s="2">
        <v>27940029</v>
      </c>
      <c r="I34" s="2" t="s">
        <v>34</v>
      </c>
      <c r="J34" s="2" t="s">
        <v>2540</v>
      </c>
      <c r="K34" s="177">
        <v>44896</v>
      </c>
      <c r="L34" s="2">
        <v>2000000</v>
      </c>
      <c r="M34" s="176">
        <v>2000</v>
      </c>
      <c r="N34" s="176">
        <v>1040000</v>
      </c>
      <c r="O34" s="176">
        <v>3828.24</v>
      </c>
      <c r="P34" s="175">
        <v>0.52</v>
      </c>
      <c r="Q34" s="177">
        <v>47453</v>
      </c>
      <c r="R34" s="176"/>
    </row>
    <row r="35" spans="1:18" ht="14.15" customHeight="1">
      <c r="A35" s="2">
        <v>382</v>
      </c>
      <c r="B35" s="2">
        <v>382</v>
      </c>
      <c r="C35" s="2" t="s">
        <v>1048</v>
      </c>
      <c r="D35" s="2" t="s">
        <v>2370</v>
      </c>
      <c r="E35" s="2" t="s">
        <v>2371</v>
      </c>
      <c r="F35" s="2" t="s">
        <v>331</v>
      </c>
      <c r="G35" s="2" t="s">
        <v>2566</v>
      </c>
      <c r="H35" s="2">
        <v>60408895</v>
      </c>
      <c r="I35" s="2" t="s">
        <v>34</v>
      </c>
      <c r="J35" s="2" t="s">
        <v>2540</v>
      </c>
      <c r="K35" s="177">
        <v>42522</v>
      </c>
      <c r="L35" s="2">
        <v>1250000</v>
      </c>
      <c r="M35" s="176">
        <v>1250</v>
      </c>
      <c r="N35" s="176">
        <v>455812</v>
      </c>
      <c r="O35" s="176">
        <v>1677.8439720000001</v>
      </c>
      <c r="P35" s="175">
        <v>0.36464960000000002</v>
      </c>
      <c r="Q35" s="177">
        <v>45777</v>
      </c>
      <c r="R35" s="176"/>
    </row>
    <row r="36" spans="1:18" ht="14.15" customHeight="1">
      <c r="A36" s="2">
        <v>382</v>
      </c>
      <c r="B36" s="2">
        <v>382</v>
      </c>
      <c r="C36" s="2" t="s">
        <v>1048</v>
      </c>
      <c r="D36" s="2" t="s">
        <v>2370</v>
      </c>
      <c r="E36" s="2" t="s">
        <v>2371</v>
      </c>
      <c r="F36" s="2" t="s">
        <v>331</v>
      </c>
      <c r="G36" s="2" t="s">
        <v>2567</v>
      </c>
      <c r="H36" s="2">
        <v>27940009</v>
      </c>
      <c r="I36" s="2" t="s">
        <v>34</v>
      </c>
      <c r="J36" s="2" t="s">
        <v>2540</v>
      </c>
      <c r="K36" s="177">
        <v>44256</v>
      </c>
      <c r="L36" s="2">
        <v>2250000</v>
      </c>
      <c r="M36" s="176">
        <v>2250</v>
      </c>
      <c r="N36" s="176">
        <v>220080</v>
      </c>
      <c r="O36" s="176">
        <v>810.11447999999996</v>
      </c>
      <c r="P36" s="175">
        <v>9.7813333333333335E-2</v>
      </c>
      <c r="Q36" s="177">
        <v>46082</v>
      </c>
      <c r="R36" s="176"/>
    </row>
    <row r="37" spans="1:18" ht="14.15" customHeight="1">
      <c r="A37" s="2">
        <v>382</v>
      </c>
      <c r="B37" s="2">
        <v>382</v>
      </c>
      <c r="C37" s="2" t="s">
        <v>1048</v>
      </c>
      <c r="D37" s="2" t="s">
        <v>2370</v>
      </c>
      <c r="E37" s="2" t="s">
        <v>2371</v>
      </c>
      <c r="F37" s="2" t="s">
        <v>331</v>
      </c>
      <c r="G37" s="2" t="s">
        <v>2375</v>
      </c>
      <c r="H37" s="2">
        <v>27940023</v>
      </c>
      <c r="I37" s="2" t="s">
        <v>34</v>
      </c>
      <c r="J37" s="2" t="s">
        <v>2540</v>
      </c>
      <c r="K37" s="177">
        <v>44713</v>
      </c>
      <c r="L37" s="2">
        <v>5000000</v>
      </c>
      <c r="M37" s="176">
        <v>5000</v>
      </c>
      <c r="N37" s="176">
        <v>958525</v>
      </c>
      <c r="O37" s="176">
        <v>3528.3305249999999</v>
      </c>
      <c r="P37" s="175">
        <v>0.19170499999999999</v>
      </c>
      <c r="Q37" s="177">
        <v>46539</v>
      </c>
      <c r="R37" s="176"/>
    </row>
    <row r="38" spans="1:18" ht="14.15" customHeight="1">
      <c r="A38" s="2">
        <v>382</v>
      </c>
      <c r="B38" s="2">
        <v>382</v>
      </c>
      <c r="C38" s="2" t="s">
        <v>1045</v>
      </c>
      <c r="D38" s="2" t="s">
        <v>2209</v>
      </c>
      <c r="E38" s="2" t="s">
        <v>2210</v>
      </c>
      <c r="F38" s="2" t="s">
        <v>181</v>
      </c>
      <c r="G38" s="2" t="s">
        <v>2568</v>
      </c>
      <c r="H38" s="2">
        <v>27940028</v>
      </c>
      <c r="I38" s="2" t="s">
        <v>34</v>
      </c>
      <c r="J38" s="2" t="s">
        <v>2557</v>
      </c>
      <c r="K38" s="177">
        <v>45017</v>
      </c>
      <c r="L38" s="2">
        <v>7500000</v>
      </c>
      <c r="M38" s="176">
        <v>7500</v>
      </c>
      <c r="N38" s="176">
        <v>4700599</v>
      </c>
      <c r="O38" s="176">
        <v>4700.5990000000002</v>
      </c>
      <c r="P38" s="175">
        <v>0.6267465333333333</v>
      </c>
      <c r="Q38" s="177">
        <v>47574</v>
      </c>
      <c r="R38" s="176"/>
    </row>
    <row r="39" spans="1:18" ht="14.15" customHeight="1">
      <c r="A39" s="2">
        <v>382</v>
      </c>
      <c r="B39" s="2">
        <v>382</v>
      </c>
      <c r="C39" s="2" t="s">
        <v>1048</v>
      </c>
      <c r="D39" s="2" t="s">
        <v>2403</v>
      </c>
      <c r="E39" s="2" t="s">
        <v>1374</v>
      </c>
      <c r="F39" s="2" t="s">
        <v>181</v>
      </c>
      <c r="G39" s="2" t="s">
        <v>2404</v>
      </c>
      <c r="H39" s="2">
        <v>27940024</v>
      </c>
      <c r="I39" s="2" t="s">
        <v>34</v>
      </c>
      <c r="J39" s="2" t="s">
        <v>2540</v>
      </c>
      <c r="K39" s="177">
        <v>44743</v>
      </c>
      <c r="L39" s="2">
        <v>1600000</v>
      </c>
      <c r="M39" s="176">
        <v>1600</v>
      </c>
      <c r="N39" s="176">
        <v>248146</v>
      </c>
      <c r="O39" s="176">
        <v>913.42542600000002</v>
      </c>
      <c r="P39" s="175">
        <v>0.15509125000000001</v>
      </c>
      <c r="Q39" s="177">
        <v>46935</v>
      </c>
      <c r="R39" s="176"/>
    </row>
    <row r="40" spans="1:18" ht="14.15" customHeight="1">
      <c r="A40" s="2">
        <v>382</v>
      </c>
      <c r="B40" s="2">
        <v>382</v>
      </c>
      <c r="C40" s="2" t="s">
        <v>1045</v>
      </c>
      <c r="D40" s="2" t="s">
        <v>2226</v>
      </c>
      <c r="E40" s="2" t="s">
        <v>2227</v>
      </c>
      <c r="F40" s="2" t="s">
        <v>331</v>
      </c>
      <c r="G40" s="2" t="s">
        <v>2569</v>
      </c>
      <c r="H40" s="2">
        <v>27940001</v>
      </c>
      <c r="I40" s="2" t="s">
        <v>34</v>
      </c>
      <c r="J40" s="2" t="s">
        <v>2557</v>
      </c>
      <c r="K40" s="177">
        <v>43770</v>
      </c>
      <c r="L40" s="2">
        <v>12200000</v>
      </c>
      <c r="M40" s="176">
        <v>12200</v>
      </c>
      <c r="N40" s="176">
        <v>3660000</v>
      </c>
      <c r="O40" s="176">
        <v>3660</v>
      </c>
      <c r="P40" s="175">
        <v>0.3</v>
      </c>
      <c r="Q40" s="177">
        <v>46692</v>
      </c>
      <c r="R40" s="176"/>
    </row>
    <row r="41" spans="1:18" ht="14.15" customHeight="1">
      <c r="A41" s="2">
        <v>382</v>
      </c>
      <c r="B41" s="2">
        <v>382</v>
      </c>
      <c r="C41" s="2" t="s">
        <v>1045</v>
      </c>
      <c r="D41" s="2" t="s">
        <v>2226</v>
      </c>
      <c r="E41" s="2" t="s">
        <v>2227</v>
      </c>
      <c r="F41" s="2" t="s">
        <v>331</v>
      </c>
      <c r="G41" s="2" t="s">
        <v>2231</v>
      </c>
      <c r="H41" s="2">
        <v>27940027</v>
      </c>
      <c r="I41" s="2" t="s">
        <v>34</v>
      </c>
      <c r="J41" s="2" t="s">
        <v>2557</v>
      </c>
      <c r="K41" s="177">
        <v>45017</v>
      </c>
      <c r="L41" s="2">
        <v>12000000</v>
      </c>
      <c r="M41" s="176">
        <v>12000</v>
      </c>
      <c r="N41" s="176">
        <v>8400000</v>
      </c>
      <c r="O41" s="176">
        <v>8400</v>
      </c>
      <c r="P41" s="175">
        <v>0.7</v>
      </c>
      <c r="Q41" s="177">
        <v>47939</v>
      </c>
      <c r="R41" s="176"/>
    </row>
    <row r="42" spans="1:18" ht="14.15" customHeight="1">
      <c r="A42" s="2">
        <v>382</v>
      </c>
      <c r="B42" s="2">
        <v>382</v>
      </c>
      <c r="C42" s="2" t="s">
        <v>1045</v>
      </c>
      <c r="D42" s="2" t="s">
        <v>2422</v>
      </c>
      <c r="E42" s="2" t="s">
        <v>2423</v>
      </c>
      <c r="F42" s="2" t="s">
        <v>34</v>
      </c>
      <c r="G42" s="2" t="s">
        <v>2424</v>
      </c>
      <c r="H42" s="2">
        <v>27940013</v>
      </c>
      <c r="I42" s="2" t="s">
        <v>34</v>
      </c>
      <c r="J42" s="2" t="s">
        <v>2545</v>
      </c>
      <c r="K42" s="177">
        <v>44197</v>
      </c>
      <c r="L42" s="2">
        <v>1850000</v>
      </c>
      <c r="M42" s="176">
        <v>7361.335</v>
      </c>
      <c r="N42" s="176">
        <v>164445.29999999999</v>
      </c>
      <c r="O42" s="176">
        <v>654.34429322999995</v>
      </c>
      <c r="P42" s="175">
        <v>8.8889351351351342E-2</v>
      </c>
      <c r="Q42" s="177">
        <v>46753</v>
      </c>
      <c r="R42" s="176"/>
    </row>
    <row r="43" spans="1:18" ht="14.15" customHeight="1">
      <c r="A43" s="2">
        <v>382</v>
      </c>
      <c r="B43" s="2">
        <v>382</v>
      </c>
      <c r="C43" s="2" t="s">
        <v>1045</v>
      </c>
      <c r="D43" s="2" t="s">
        <v>2439</v>
      </c>
      <c r="E43" s="2" t="s">
        <v>2440</v>
      </c>
      <c r="F43" s="2" t="s">
        <v>34</v>
      </c>
      <c r="G43" s="2" t="s">
        <v>2441</v>
      </c>
      <c r="H43" s="2">
        <v>27940021</v>
      </c>
      <c r="I43" s="2" t="s">
        <v>34</v>
      </c>
      <c r="J43" s="2" t="s">
        <v>2540</v>
      </c>
      <c r="K43" s="177">
        <v>44577</v>
      </c>
      <c r="L43" s="2">
        <v>3300000</v>
      </c>
      <c r="M43" s="176">
        <v>12147.3</v>
      </c>
      <c r="N43" s="176">
        <v>330000</v>
      </c>
      <c r="O43" s="176">
        <v>1214.73</v>
      </c>
      <c r="P43" s="175">
        <v>0.1</v>
      </c>
      <c r="Q43" s="177">
        <v>47027</v>
      </c>
      <c r="R43" s="176"/>
    </row>
    <row r="44" spans="1:18" ht="14.15" customHeight="1">
      <c r="A44" s="2">
        <v>382</v>
      </c>
      <c r="B44" s="2">
        <v>382</v>
      </c>
      <c r="C44" s="2" t="s">
        <v>1045</v>
      </c>
      <c r="D44" s="2" t="s">
        <v>2281</v>
      </c>
      <c r="E44" s="2" t="s">
        <v>2282</v>
      </c>
      <c r="F44" s="2" t="s">
        <v>1330</v>
      </c>
      <c r="G44" s="2" t="s">
        <v>2281</v>
      </c>
      <c r="H44" s="2">
        <v>18978</v>
      </c>
      <c r="I44" s="2" t="s">
        <v>34</v>
      </c>
      <c r="J44" s="2" t="s">
        <v>2557</v>
      </c>
      <c r="K44" s="177">
        <v>42887</v>
      </c>
      <c r="L44" s="2">
        <v>8000000</v>
      </c>
      <c r="M44" s="176">
        <v>8000</v>
      </c>
      <c r="N44" s="176">
        <v>1215293</v>
      </c>
      <c r="O44" s="176">
        <v>1215.2929999999999</v>
      </c>
      <c r="P44" s="175">
        <v>0.15191162499999999</v>
      </c>
      <c r="Q44" s="177">
        <v>46539</v>
      </c>
      <c r="R44" s="176"/>
    </row>
    <row r="45" spans="1:18" ht="14.15" customHeight="1">
      <c r="A45" s="2">
        <v>382</v>
      </c>
      <c r="B45" s="2">
        <v>382</v>
      </c>
      <c r="C45" s="2" t="s">
        <v>1045</v>
      </c>
      <c r="D45" s="2" t="s">
        <v>2255</v>
      </c>
      <c r="E45" s="2" t="s">
        <v>2256</v>
      </c>
      <c r="F45" s="2" t="s">
        <v>330</v>
      </c>
      <c r="G45" s="2" t="s">
        <v>2257</v>
      </c>
      <c r="H45" s="2">
        <v>27940003</v>
      </c>
      <c r="I45" s="2" t="s">
        <v>34</v>
      </c>
      <c r="J45" s="2" t="s">
        <v>2557</v>
      </c>
      <c r="K45" s="177">
        <v>43770</v>
      </c>
      <c r="L45" s="2">
        <v>8400000</v>
      </c>
      <c r="M45" s="176">
        <v>8400</v>
      </c>
      <c r="N45" s="176">
        <v>2779851</v>
      </c>
      <c r="O45" s="176">
        <v>2779.8510000000001</v>
      </c>
      <c r="P45" s="175">
        <v>0.33093464285714286</v>
      </c>
      <c r="Q45" s="177">
        <v>46327</v>
      </c>
      <c r="R45" s="176"/>
    </row>
    <row r="46" spans="1:18" ht="14.15" customHeight="1">
      <c r="A46" s="2">
        <v>382</v>
      </c>
      <c r="B46" s="2">
        <v>382</v>
      </c>
      <c r="C46" s="2" t="s">
        <v>1045</v>
      </c>
      <c r="D46" s="2" t="s">
        <v>2388</v>
      </c>
      <c r="E46" s="2" t="s">
        <v>2389</v>
      </c>
      <c r="F46" s="2" t="s">
        <v>34</v>
      </c>
      <c r="G46" s="2" t="s">
        <v>2390</v>
      </c>
      <c r="H46" s="2">
        <v>27940010</v>
      </c>
      <c r="I46" s="2" t="s">
        <v>34</v>
      </c>
      <c r="J46" s="2" t="s">
        <v>2540</v>
      </c>
      <c r="K46" s="177">
        <v>44348</v>
      </c>
      <c r="L46" s="2">
        <v>1500000</v>
      </c>
      <c r="M46" s="176">
        <v>5521.5</v>
      </c>
      <c r="N46" s="2">
        <v>0</v>
      </c>
      <c r="O46" s="2">
        <v>0</v>
      </c>
      <c r="P46" s="2">
        <v>0</v>
      </c>
      <c r="Q46" s="2" t="s">
        <v>2570</v>
      </c>
      <c r="R46" s="176"/>
    </row>
    <row r="47" spans="1:18" ht="14.15" customHeight="1">
      <c r="A47" s="2">
        <v>382</v>
      </c>
      <c r="B47" s="2">
        <v>382</v>
      </c>
      <c r="C47" s="2" t="s">
        <v>1045</v>
      </c>
      <c r="D47" s="2" t="s">
        <v>2388</v>
      </c>
      <c r="E47" s="2" t="s">
        <v>2389</v>
      </c>
      <c r="F47" s="2" t="s">
        <v>34</v>
      </c>
      <c r="G47" s="2" t="s">
        <v>2390</v>
      </c>
      <c r="H47" s="2">
        <v>62002259</v>
      </c>
      <c r="I47" s="2" t="s">
        <v>34</v>
      </c>
      <c r="J47" s="2" t="s">
        <v>2540</v>
      </c>
      <c r="K47" s="177">
        <v>42887</v>
      </c>
      <c r="L47" s="2">
        <v>2000000</v>
      </c>
      <c r="M47" s="176">
        <v>7362</v>
      </c>
      <c r="N47" s="2">
        <v>0</v>
      </c>
      <c r="O47" s="2">
        <v>0</v>
      </c>
      <c r="P47" s="2">
        <v>0</v>
      </c>
      <c r="Q47" s="2" t="s">
        <v>2570</v>
      </c>
      <c r="R47" s="176"/>
    </row>
    <row r="48" spans="1:18" ht="14.15" customHeight="1">
      <c r="A48" s="2">
        <v>382</v>
      </c>
      <c r="B48" s="2">
        <v>382</v>
      </c>
      <c r="C48" s="2" t="s">
        <v>1045</v>
      </c>
      <c r="D48" s="2" t="s">
        <v>2428</v>
      </c>
      <c r="E48" s="2">
        <v>0</v>
      </c>
      <c r="F48" s="2" t="s">
        <v>187</v>
      </c>
      <c r="G48" s="2" t="s">
        <v>2571</v>
      </c>
      <c r="H48" s="2">
        <v>27940020</v>
      </c>
      <c r="I48" s="2" t="s">
        <v>34</v>
      </c>
      <c r="J48" s="2" t="s">
        <v>2540</v>
      </c>
      <c r="K48" s="177">
        <v>44562</v>
      </c>
      <c r="L48" s="2">
        <v>2000000</v>
      </c>
      <c r="M48" s="176">
        <v>7362</v>
      </c>
      <c r="N48" s="2">
        <v>0</v>
      </c>
      <c r="O48" s="2">
        <v>0</v>
      </c>
      <c r="P48" s="2">
        <v>0</v>
      </c>
      <c r="Q48" s="2" t="s">
        <v>2570</v>
      </c>
      <c r="R48" s="176"/>
    </row>
    <row r="49" spans="1:18" ht="14.15" customHeight="1">
      <c r="A49" s="2">
        <v>382</v>
      </c>
      <c r="B49" s="2">
        <v>382</v>
      </c>
      <c r="C49" s="2" t="s">
        <v>1045</v>
      </c>
      <c r="D49" s="2" t="s">
        <v>2428</v>
      </c>
      <c r="E49" s="2">
        <v>0</v>
      </c>
      <c r="F49" s="2" t="s">
        <v>187</v>
      </c>
      <c r="G49" s="2" t="s">
        <v>2571</v>
      </c>
      <c r="H49" s="2">
        <v>27940022</v>
      </c>
      <c r="I49" s="2" t="s">
        <v>34</v>
      </c>
      <c r="J49" s="2" t="s">
        <v>2540</v>
      </c>
      <c r="K49" s="177">
        <v>44594</v>
      </c>
      <c r="L49" s="2">
        <v>2000000</v>
      </c>
      <c r="M49" s="176">
        <v>7362</v>
      </c>
      <c r="N49" s="2">
        <v>0</v>
      </c>
      <c r="O49" s="2">
        <v>0</v>
      </c>
      <c r="P49" s="2">
        <v>0</v>
      </c>
      <c r="Q49" s="2" t="s">
        <v>2570</v>
      </c>
      <c r="R49" s="176"/>
    </row>
    <row r="50" spans="1:18" ht="14.15" customHeight="1">
      <c r="A50" s="2">
        <v>382</v>
      </c>
      <c r="B50" s="2">
        <v>382</v>
      </c>
      <c r="C50" s="2" t="s">
        <v>1045</v>
      </c>
      <c r="D50" s="2" t="s">
        <v>2428</v>
      </c>
      <c r="E50" s="2" t="s">
        <v>2432</v>
      </c>
      <c r="F50" s="2" t="s">
        <v>34</v>
      </c>
      <c r="G50" s="2" t="s">
        <v>2449</v>
      </c>
      <c r="H50" s="2">
        <v>27940017</v>
      </c>
      <c r="I50" s="2" t="s">
        <v>34</v>
      </c>
      <c r="J50" s="2" t="s">
        <v>2540</v>
      </c>
      <c r="K50" s="177">
        <v>44562</v>
      </c>
      <c r="L50" s="2">
        <v>3800000</v>
      </c>
      <c r="M50" s="176">
        <v>13987.8</v>
      </c>
      <c r="N50" s="2">
        <v>0</v>
      </c>
      <c r="O50" s="2">
        <v>0</v>
      </c>
      <c r="P50" s="2">
        <v>0</v>
      </c>
      <c r="Q50" s="2" t="s">
        <v>2570</v>
      </c>
      <c r="R50" s="176"/>
    </row>
    <row r="51" spans="1:18" ht="14.15" customHeight="1">
      <c r="A51" s="2">
        <v>382</v>
      </c>
      <c r="B51" s="2">
        <v>382</v>
      </c>
      <c r="C51" s="2" t="s">
        <v>1045</v>
      </c>
      <c r="D51" s="2" t="s">
        <v>2428</v>
      </c>
      <c r="E51" s="2" t="s">
        <v>2432</v>
      </c>
      <c r="F51" s="2" t="s">
        <v>34</v>
      </c>
      <c r="G51" s="2" t="s">
        <v>2449</v>
      </c>
      <c r="H51" s="2">
        <v>27940025</v>
      </c>
      <c r="I51" s="2" t="s">
        <v>34</v>
      </c>
      <c r="J51" s="2" t="s">
        <v>2540</v>
      </c>
      <c r="K51" s="177">
        <v>44774</v>
      </c>
      <c r="L51" s="2">
        <v>1400000</v>
      </c>
      <c r="M51" s="176">
        <v>5153.3999999999996</v>
      </c>
      <c r="N51" s="2">
        <v>0</v>
      </c>
      <c r="O51" s="2">
        <v>0</v>
      </c>
      <c r="P51" s="2">
        <v>0</v>
      </c>
      <c r="Q51" s="2" t="s">
        <v>2570</v>
      </c>
      <c r="R51" s="176"/>
    </row>
    <row r="52" spans="1:18" ht="14.15" customHeight="1">
      <c r="A52" s="2">
        <v>382</v>
      </c>
      <c r="B52" s="2">
        <v>382</v>
      </c>
      <c r="C52" s="2" t="s">
        <v>1047</v>
      </c>
      <c r="D52" s="2" t="s">
        <v>2238</v>
      </c>
      <c r="E52" s="2" t="s">
        <v>2239</v>
      </c>
      <c r="F52" s="2" t="s">
        <v>1330</v>
      </c>
      <c r="G52" s="2" t="s">
        <v>2238</v>
      </c>
      <c r="H52" s="2">
        <v>27940019</v>
      </c>
      <c r="I52" s="2" t="s">
        <v>34</v>
      </c>
      <c r="J52" s="2" t="s">
        <v>2557</v>
      </c>
      <c r="K52" s="177">
        <v>44562</v>
      </c>
      <c r="L52" s="2">
        <v>5000000</v>
      </c>
      <c r="M52" s="176">
        <v>5000</v>
      </c>
      <c r="N52" s="2">
        <v>0</v>
      </c>
      <c r="O52" s="2">
        <v>0</v>
      </c>
      <c r="P52" s="2">
        <v>0</v>
      </c>
      <c r="Q52" s="2" t="s">
        <v>2570</v>
      </c>
      <c r="R52" s="176"/>
    </row>
    <row r="53" spans="1:18" ht="14.15" customHeight="1">
      <c r="A53" s="2">
        <v>382</v>
      </c>
      <c r="B53" s="2">
        <v>382</v>
      </c>
      <c r="C53" s="2" t="s">
        <v>1045</v>
      </c>
      <c r="D53" s="2" t="s">
        <v>2250</v>
      </c>
      <c r="E53" s="2" t="s">
        <v>2251</v>
      </c>
      <c r="F53" s="2" t="s">
        <v>1330</v>
      </c>
      <c r="G53" s="2" t="s">
        <v>2250</v>
      </c>
      <c r="H53" s="2">
        <v>35170</v>
      </c>
      <c r="I53" s="2" t="s">
        <v>34</v>
      </c>
      <c r="J53" s="2" t="s">
        <v>2557</v>
      </c>
      <c r="K53" s="177">
        <v>41360</v>
      </c>
      <c r="L53" s="2">
        <v>9331898</v>
      </c>
      <c r="M53" s="176">
        <v>9331.8979999999992</v>
      </c>
      <c r="N53" s="2">
        <v>0</v>
      </c>
      <c r="O53" s="2">
        <v>0</v>
      </c>
      <c r="P53" s="2">
        <v>0</v>
      </c>
      <c r="Q53" s="2" t="s">
        <v>2570</v>
      </c>
      <c r="R53" s="176"/>
    </row>
    <row r="54" spans="1:18" ht="14.15" customHeight="1">
      <c r="A54" s="2">
        <v>382</v>
      </c>
      <c r="B54" s="2">
        <v>382</v>
      </c>
      <c r="C54" s="2" t="s">
        <v>1045</v>
      </c>
      <c r="D54" s="2" t="s">
        <v>2250</v>
      </c>
      <c r="E54" s="2" t="s">
        <v>2251</v>
      </c>
      <c r="F54" s="2" t="s">
        <v>1330</v>
      </c>
      <c r="G54" s="2" t="s">
        <v>2250</v>
      </c>
      <c r="H54" s="2">
        <v>27940015</v>
      </c>
      <c r="I54" s="2" t="s">
        <v>34</v>
      </c>
      <c r="J54" s="2" t="s">
        <v>2557</v>
      </c>
      <c r="K54" s="177">
        <v>45011</v>
      </c>
      <c r="L54" s="2">
        <v>780844</v>
      </c>
      <c r="M54" s="176">
        <v>780.84400000000005</v>
      </c>
      <c r="N54" s="2">
        <v>0</v>
      </c>
      <c r="O54" s="2">
        <v>0</v>
      </c>
      <c r="P54" s="2">
        <v>0</v>
      </c>
      <c r="Q54" s="2" t="s">
        <v>2570</v>
      </c>
      <c r="R54" s="176"/>
    </row>
    <row r="55" spans="1:18" ht="14.15" customHeight="1">
      <c r="A55" s="2">
        <v>382</v>
      </c>
      <c r="B55" s="2">
        <v>382</v>
      </c>
      <c r="C55" s="2" t="s">
        <v>1045</v>
      </c>
      <c r="D55" s="2" t="s">
        <v>2250</v>
      </c>
      <c r="E55" s="2" t="s">
        <v>2278</v>
      </c>
      <c r="F55" s="2" t="s">
        <v>1330</v>
      </c>
      <c r="G55" s="2" t="s">
        <v>2572</v>
      </c>
      <c r="H55" s="2">
        <v>36996</v>
      </c>
      <c r="I55" s="2" t="s">
        <v>34</v>
      </c>
      <c r="J55" s="2" t="s">
        <v>2557</v>
      </c>
      <c r="K55" s="177">
        <v>42887</v>
      </c>
      <c r="L55" s="2">
        <v>5000000</v>
      </c>
      <c r="M55" s="176">
        <v>5000</v>
      </c>
      <c r="N55" s="2">
        <v>0</v>
      </c>
      <c r="O55" s="2">
        <v>0</v>
      </c>
      <c r="P55" s="2">
        <v>0</v>
      </c>
      <c r="Q55" s="2" t="s">
        <v>2570</v>
      </c>
      <c r="R55" s="176"/>
    </row>
    <row r="56" spans="1:18" ht="14.15" customHeight="1">
      <c r="A56" s="2">
        <v>382</v>
      </c>
      <c r="B56" s="2">
        <v>382</v>
      </c>
      <c r="C56" s="2" t="s">
        <v>1047</v>
      </c>
      <c r="D56" s="2" t="s">
        <v>2293</v>
      </c>
      <c r="E56" s="2" t="s">
        <v>2294</v>
      </c>
      <c r="F56" s="2" t="s">
        <v>34</v>
      </c>
      <c r="G56" s="2" t="s">
        <v>2293</v>
      </c>
      <c r="H56" s="2">
        <v>500052</v>
      </c>
      <c r="I56" s="2" t="s">
        <v>34</v>
      </c>
      <c r="J56" s="2" t="s">
        <v>2557</v>
      </c>
      <c r="K56" s="177">
        <v>42887</v>
      </c>
      <c r="L56" s="2">
        <v>8000000</v>
      </c>
      <c r="M56" s="176">
        <v>8000</v>
      </c>
      <c r="N56" s="2">
        <v>0</v>
      </c>
      <c r="O56" s="2">
        <v>0</v>
      </c>
      <c r="P56" s="2">
        <v>0</v>
      </c>
      <c r="Q56" s="2" t="s">
        <v>2570</v>
      </c>
      <c r="R56" s="176"/>
    </row>
    <row r="57" spans="1:18" ht="14.15" customHeight="1">
      <c r="A57" s="2">
        <v>382</v>
      </c>
      <c r="B57" s="2">
        <v>382</v>
      </c>
      <c r="C57" s="2" t="s">
        <v>1047</v>
      </c>
      <c r="D57" s="2" t="s">
        <v>2293</v>
      </c>
      <c r="E57" s="2" t="s">
        <v>2294</v>
      </c>
      <c r="F57" s="2" t="s">
        <v>34</v>
      </c>
      <c r="G57" s="2" t="s">
        <v>2293</v>
      </c>
      <c r="H57" s="2">
        <v>27940005</v>
      </c>
      <c r="I57" s="2" t="s">
        <v>34</v>
      </c>
      <c r="J57" s="2" t="s">
        <v>2557</v>
      </c>
      <c r="K57" s="177">
        <v>44013</v>
      </c>
      <c r="L57" s="2">
        <v>3500000</v>
      </c>
      <c r="M57" s="176">
        <v>3500</v>
      </c>
      <c r="N57" s="2">
        <v>0</v>
      </c>
      <c r="O57" s="2">
        <v>0</v>
      </c>
      <c r="P57" s="2">
        <v>0</v>
      </c>
      <c r="Q57" s="2" t="s">
        <v>2570</v>
      </c>
      <c r="R57" s="176"/>
    </row>
    <row r="58" spans="1:18" ht="14.15" customHeight="1">
      <c r="A58" s="2">
        <v>382</v>
      </c>
      <c r="B58" s="2">
        <v>382</v>
      </c>
      <c r="C58" s="2" t="s">
        <v>1047</v>
      </c>
      <c r="D58" s="2" t="s">
        <v>2300</v>
      </c>
      <c r="E58" s="2" t="s">
        <v>2301</v>
      </c>
      <c r="F58" s="2" t="s">
        <v>1330</v>
      </c>
      <c r="G58" s="2" t="s">
        <v>2573</v>
      </c>
      <c r="H58" s="2">
        <v>36459</v>
      </c>
      <c r="I58" s="2" t="s">
        <v>34</v>
      </c>
      <c r="J58" s="2" t="s">
        <v>2557</v>
      </c>
      <c r="K58" s="177">
        <v>42309</v>
      </c>
      <c r="L58" s="2">
        <v>5000000</v>
      </c>
      <c r="M58" s="176">
        <v>5000</v>
      </c>
      <c r="N58" s="2">
        <v>0</v>
      </c>
      <c r="O58" s="2">
        <v>0</v>
      </c>
      <c r="P58" s="2">
        <v>0</v>
      </c>
      <c r="Q58" s="2" t="s">
        <v>2570</v>
      </c>
      <c r="R58" s="176"/>
    </row>
    <row r="59" spans="1:18" ht="14.15" customHeight="1">
      <c r="A59" s="2">
        <v>382</v>
      </c>
      <c r="B59" s="2">
        <v>382</v>
      </c>
      <c r="C59" s="2" t="s">
        <v>1045</v>
      </c>
      <c r="D59" s="2" t="s">
        <v>2266</v>
      </c>
      <c r="E59" s="2" t="s">
        <v>2267</v>
      </c>
      <c r="F59" s="2" t="s">
        <v>1330</v>
      </c>
      <c r="G59" s="2" t="s">
        <v>2574</v>
      </c>
      <c r="H59" s="2">
        <v>34934</v>
      </c>
      <c r="I59" s="2" t="s">
        <v>34</v>
      </c>
      <c r="J59" s="2" t="s">
        <v>2557</v>
      </c>
      <c r="K59" s="177">
        <v>41820</v>
      </c>
      <c r="L59" s="2">
        <v>8500000</v>
      </c>
      <c r="M59" s="176">
        <v>8500</v>
      </c>
      <c r="N59" s="2">
        <v>0</v>
      </c>
      <c r="O59" s="2">
        <v>0</v>
      </c>
      <c r="P59" s="2">
        <v>0</v>
      </c>
      <c r="Q59" s="2" t="s">
        <v>2570</v>
      </c>
      <c r="R59" s="176"/>
    </row>
    <row r="60" spans="1:18" ht="14.15" customHeight="1">
      <c r="A60" s="2">
        <v>382</v>
      </c>
      <c r="B60" s="2">
        <v>382</v>
      </c>
      <c r="C60" s="2" t="s">
        <v>1045</v>
      </c>
      <c r="D60" s="2" t="s">
        <v>2266</v>
      </c>
      <c r="E60" s="2" t="s">
        <v>2267</v>
      </c>
      <c r="F60" s="2" t="s">
        <v>1330</v>
      </c>
      <c r="G60" s="2" t="s">
        <v>2574</v>
      </c>
      <c r="H60" s="2">
        <v>36384</v>
      </c>
      <c r="I60" s="2" t="s">
        <v>34</v>
      </c>
      <c r="J60" s="2" t="s">
        <v>2557</v>
      </c>
      <c r="K60" s="177">
        <v>42948</v>
      </c>
      <c r="L60" s="2">
        <v>2500000</v>
      </c>
      <c r="M60" s="176">
        <v>2500</v>
      </c>
      <c r="N60" s="2">
        <v>0</v>
      </c>
      <c r="O60" s="2">
        <v>0</v>
      </c>
      <c r="P60" s="2">
        <v>0</v>
      </c>
      <c r="Q60" s="2" t="s">
        <v>2570</v>
      </c>
      <c r="R60" s="176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"/>
  <cols>
    <col min="1" max="1" width="29.5" style="11" customWidth="1"/>
    <col min="2" max="2" width="30.33203125" customWidth="1"/>
    <col min="3" max="3" width="90.83203125" style="18" customWidth="1"/>
    <col min="4" max="4" width="68.83203125" style="11" customWidth="1"/>
    <col min="5" max="5" width="17.33203125" customWidth="1"/>
    <col min="6" max="6" width="59.58203125" customWidth="1"/>
    <col min="7" max="7" width="63.5" customWidth="1"/>
    <col min="8" max="8" width="38.75" customWidth="1"/>
    <col min="9" max="9" width="9" customWidth="1"/>
  </cols>
  <sheetData>
    <row r="1" spans="1:5" s="54" customFormat="1" ht="42">
      <c r="A1" s="53" t="s">
        <v>222</v>
      </c>
      <c r="B1" s="53" t="s">
        <v>223</v>
      </c>
      <c r="C1" s="53" t="s">
        <v>224</v>
      </c>
      <c r="D1" s="53" t="s">
        <v>225</v>
      </c>
    </row>
    <row r="2" spans="1:5">
      <c r="A2" s="88"/>
      <c r="B2" s="88" t="s">
        <v>226</v>
      </c>
      <c r="C2" s="24" t="s">
        <v>31</v>
      </c>
      <c r="D2" s="24"/>
    </row>
    <row r="3" spans="1:5">
      <c r="A3" s="89"/>
      <c r="B3" s="89"/>
      <c r="C3" s="24" t="s">
        <v>185</v>
      </c>
      <c r="D3" s="24"/>
    </row>
    <row r="4" spans="1:5" ht="42">
      <c r="A4" s="81"/>
      <c r="B4" s="102" t="s">
        <v>227</v>
      </c>
      <c r="C4" s="25" t="s">
        <v>31</v>
      </c>
      <c r="D4" s="25"/>
    </row>
    <row r="5" spans="1:5">
      <c r="A5" s="82"/>
      <c r="B5" s="103"/>
      <c r="C5" s="25" t="s">
        <v>228</v>
      </c>
      <c r="D5" s="25"/>
    </row>
    <row r="6" spans="1:5">
      <c r="A6" s="82"/>
      <c r="B6" s="103"/>
      <c r="C6" s="25" t="s">
        <v>229</v>
      </c>
      <c r="D6" s="25"/>
    </row>
    <row r="7" spans="1:5">
      <c r="A7" s="82"/>
      <c r="B7" s="103"/>
      <c r="C7" s="25" t="s">
        <v>230</v>
      </c>
      <c r="D7" s="25"/>
    </row>
    <row r="8" spans="1:5">
      <c r="A8" s="82"/>
      <c r="B8" s="103"/>
      <c r="C8" s="25" t="s">
        <v>231</v>
      </c>
      <c r="D8" s="25"/>
    </row>
    <row r="9" spans="1:5">
      <c r="A9" s="82"/>
      <c r="B9" s="103"/>
      <c r="C9" s="25" t="s">
        <v>232</v>
      </c>
      <c r="D9" s="25"/>
    </row>
    <row r="10" spans="1:5">
      <c r="A10" s="82"/>
      <c r="B10" s="103"/>
      <c r="C10" s="25" t="s">
        <v>233</v>
      </c>
      <c r="D10" s="25"/>
    </row>
    <row r="11" spans="1:5">
      <c r="A11" s="82"/>
      <c r="B11" s="103"/>
      <c r="C11" s="25" t="s">
        <v>234</v>
      </c>
      <c r="D11" s="25"/>
      <c r="E11" t="s">
        <v>235</v>
      </c>
    </row>
    <row r="12" spans="1:5">
      <c r="A12" s="82"/>
      <c r="B12" s="103"/>
      <c r="C12" s="25" t="s">
        <v>236</v>
      </c>
      <c r="D12" s="25"/>
      <c r="E12" t="s">
        <v>235</v>
      </c>
    </row>
    <row r="13" spans="1:5">
      <c r="A13" s="82"/>
      <c r="B13" s="103"/>
      <c r="C13" s="25" t="s">
        <v>237</v>
      </c>
      <c r="D13" s="25"/>
    </row>
    <row r="14" spans="1:5">
      <c r="A14" s="82"/>
      <c r="B14" s="103"/>
      <c r="C14" s="25" t="s">
        <v>238</v>
      </c>
      <c r="D14" s="25"/>
    </row>
    <row r="15" spans="1:5">
      <c r="A15" s="82"/>
      <c r="B15" s="103"/>
      <c r="C15" s="25" t="s">
        <v>239</v>
      </c>
      <c r="D15" s="25"/>
    </row>
    <row r="16" spans="1:5">
      <c r="A16" s="82"/>
      <c r="B16" s="103"/>
      <c r="C16" s="25" t="s">
        <v>240</v>
      </c>
      <c r="D16" s="25"/>
    </row>
    <row r="17" spans="1:4">
      <c r="A17" s="82"/>
      <c r="B17" s="103"/>
      <c r="C17" s="25" t="s">
        <v>241</v>
      </c>
      <c r="D17" s="25"/>
    </row>
    <row r="18" spans="1:4">
      <c r="A18" s="82"/>
      <c r="B18" s="103"/>
      <c r="C18" s="25" t="s">
        <v>242</v>
      </c>
      <c r="D18" s="25"/>
    </row>
    <row r="19" spans="1:4">
      <c r="A19" s="82"/>
      <c r="B19" s="103"/>
      <c r="C19" s="25" t="s">
        <v>243</v>
      </c>
      <c r="D19" s="25"/>
    </row>
    <row r="20" spans="1:4">
      <c r="A20" s="82"/>
      <c r="B20" s="103"/>
      <c r="C20" s="25" t="s">
        <v>244</v>
      </c>
      <c r="D20" s="25"/>
    </row>
    <row r="21" spans="1:4">
      <c r="A21" s="82"/>
      <c r="B21" s="103"/>
      <c r="C21" s="25" t="s">
        <v>186</v>
      </c>
      <c r="D21" s="25"/>
    </row>
    <row r="22" spans="1:4">
      <c r="A22" s="82"/>
      <c r="B22" s="103"/>
      <c r="C22" s="25" t="s">
        <v>245</v>
      </c>
      <c r="D22" s="25"/>
    </row>
    <row r="23" spans="1:4">
      <c r="A23" s="82"/>
      <c r="B23" s="103"/>
      <c r="C23" s="25" t="s">
        <v>246</v>
      </c>
      <c r="D23" s="25"/>
    </row>
    <row r="24" spans="1:4">
      <c r="A24" s="82"/>
      <c r="B24" s="103"/>
      <c r="C24" s="25" t="s">
        <v>247</v>
      </c>
      <c r="D24" s="25"/>
    </row>
    <row r="25" spans="1:4">
      <c r="A25" s="82"/>
      <c r="B25" s="103"/>
      <c r="C25" s="25" t="s">
        <v>248</v>
      </c>
      <c r="D25" s="25"/>
    </row>
    <row r="26" spans="1:4">
      <c r="A26" s="82"/>
      <c r="B26" s="103"/>
      <c r="C26" s="25" t="s">
        <v>249</v>
      </c>
      <c r="D26" s="25"/>
    </row>
    <row r="27" spans="1:4">
      <c r="A27" s="82"/>
      <c r="B27" s="103"/>
      <c r="C27" s="25" t="s">
        <v>250</v>
      </c>
      <c r="D27" s="25"/>
    </row>
    <row r="28" spans="1:4">
      <c r="A28" s="82"/>
      <c r="B28" s="103"/>
      <c r="C28" s="25" t="s">
        <v>251</v>
      </c>
      <c r="D28" s="25"/>
    </row>
    <row r="29" spans="1:4">
      <c r="A29" s="82"/>
      <c r="B29" s="103"/>
      <c r="C29" s="25" t="s">
        <v>252</v>
      </c>
      <c r="D29" s="25"/>
    </row>
    <row r="30" spans="1:4">
      <c r="A30" s="82"/>
      <c r="B30" s="103"/>
      <c r="C30" s="25" t="s">
        <v>253</v>
      </c>
      <c r="D30" s="25"/>
    </row>
    <row r="31" spans="1:4">
      <c r="A31" s="82"/>
      <c r="B31" s="103"/>
      <c r="C31" s="25" t="s">
        <v>254</v>
      </c>
      <c r="D31" s="25"/>
    </row>
    <row r="32" spans="1:4">
      <c r="A32" s="82"/>
      <c r="B32" s="103"/>
      <c r="C32" s="25" t="s">
        <v>255</v>
      </c>
      <c r="D32" s="25"/>
    </row>
    <row r="33" spans="1:5">
      <c r="A33" s="82"/>
      <c r="B33" s="103"/>
      <c r="C33" s="25" t="s">
        <v>256</v>
      </c>
      <c r="D33" s="25"/>
    </row>
    <row r="34" spans="1:5">
      <c r="A34" s="82"/>
      <c r="B34" s="103"/>
      <c r="C34" s="25" t="s">
        <v>257</v>
      </c>
      <c r="D34" s="25"/>
    </row>
    <row r="35" spans="1:5">
      <c r="A35" s="82"/>
      <c r="B35" s="103"/>
      <c r="C35" s="25" t="s">
        <v>258</v>
      </c>
      <c r="D35" s="25"/>
    </row>
    <row r="36" spans="1:5">
      <c r="A36" s="82"/>
      <c r="B36" s="103"/>
      <c r="C36" s="25" t="s">
        <v>259</v>
      </c>
      <c r="D36" s="25"/>
      <c r="E36" t="s">
        <v>235</v>
      </c>
    </row>
    <row r="37" spans="1:5">
      <c r="A37" s="82"/>
      <c r="B37" s="103"/>
      <c r="C37" s="11" t="s">
        <v>260</v>
      </c>
      <c r="D37" s="25"/>
      <c r="E37" t="s">
        <v>235</v>
      </c>
    </row>
    <row r="38" spans="1:5">
      <c r="A38" s="82"/>
      <c r="B38" s="103"/>
      <c r="C38" s="25" t="s">
        <v>261</v>
      </c>
      <c r="D38" s="25"/>
    </row>
    <row r="39" spans="1:5">
      <c r="A39" s="82"/>
      <c r="B39" s="103"/>
      <c r="C39" s="25" t="s">
        <v>262</v>
      </c>
      <c r="D39" s="25"/>
    </row>
    <row r="40" spans="1:5">
      <c r="A40" s="82"/>
      <c r="B40" s="103"/>
      <c r="C40" s="25" t="s">
        <v>263</v>
      </c>
      <c r="D40" s="25"/>
      <c r="E40" t="s">
        <v>235</v>
      </c>
    </row>
    <row r="41" spans="1:5">
      <c r="A41" s="82"/>
      <c r="B41" s="103"/>
      <c r="C41" s="25" t="s">
        <v>264</v>
      </c>
      <c r="D41" s="25"/>
    </row>
    <row r="42" spans="1:5">
      <c r="A42" s="82"/>
      <c r="B42" s="103"/>
      <c r="C42" s="25" t="s">
        <v>265</v>
      </c>
      <c r="D42" s="25"/>
    </row>
    <row r="43" spans="1:5">
      <c r="A43" s="82"/>
      <c r="B43" s="103"/>
      <c r="C43" s="25" t="s">
        <v>266</v>
      </c>
      <c r="D43" s="25"/>
    </row>
    <row r="44" spans="1:5">
      <c r="A44" s="82"/>
      <c r="B44" s="103"/>
      <c r="C44" s="25" t="s">
        <v>267</v>
      </c>
      <c r="D44" s="25"/>
    </row>
    <row r="45" spans="1:5">
      <c r="A45" s="82"/>
      <c r="B45" s="103"/>
      <c r="C45" s="25" t="s">
        <v>268</v>
      </c>
      <c r="D45" s="25"/>
    </row>
    <row r="46" spans="1:5">
      <c r="A46" s="82"/>
      <c r="B46" s="103"/>
      <c r="C46" s="25" t="s">
        <v>269</v>
      </c>
      <c r="D46" s="25"/>
      <c r="E46" t="s">
        <v>235</v>
      </c>
    </row>
    <row r="47" spans="1:5">
      <c r="A47" s="82"/>
      <c r="B47" s="103"/>
      <c r="C47" s="25" t="s">
        <v>270</v>
      </c>
      <c r="D47" s="25"/>
    </row>
    <row r="48" spans="1:5">
      <c r="A48" s="82"/>
      <c r="B48" s="103"/>
      <c r="C48" s="25" t="s">
        <v>271</v>
      </c>
      <c r="D48" s="25"/>
    </row>
    <row r="49" spans="1:5">
      <c r="A49" s="82"/>
      <c r="B49" s="103"/>
      <c r="C49" s="25" t="s">
        <v>272</v>
      </c>
      <c r="D49" s="25"/>
    </row>
    <row r="50" spans="1:5">
      <c r="A50" s="82"/>
      <c r="B50" s="103"/>
      <c r="C50" s="25" t="s">
        <v>273</v>
      </c>
      <c r="D50" s="25"/>
    </row>
    <row r="51" spans="1:5">
      <c r="A51" s="82"/>
      <c r="B51" s="103"/>
      <c r="C51" s="25" t="s">
        <v>274</v>
      </c>
      <c r="D51" s="25"/>
    </row>
    <row r="52" spans="1:5">
      <c r="A52" s="82"/>
      <c r="B52" s="103"/>
      <c r="C52" s="25" t="s">
        <v>275</v>
      </c>
      <c r="D52" s="25"/>
    </row>
    <row r="53" spans="1:5">
      <c r="A53" s="82"/>
      <c r="B53" s="103"/>
      <c r="C53" s="25" t="s">
        <v>276</v>
      </c>
      <c r="D53" s="25"/>
    </row>
    <row r="54" spans="1:5">
      <c r="A54" s="82"/>
      <c r="B54" s="103"/>
      <c r="C54" s="25" t="s">
        <v>277</v>
      </c>
      <c r="D54" s="25"/>
    </row>
    <row r="55" spans="1:5">
      <c r="A55" s="82"/>
      <c r="B55" s="103"/>
      <c r="C55" s="25" t="s">
        <v>278</v>
      </c>
      <c r="D55" s="25"/>
    </row>
    <row r="56" spans="1:5">
      <c r="A56" s="82"/>
      <c r="B56" s="103"/>
      <c r="C56" s="25" t="s">
        <v>279</v>
      </c>
      <c r="D56" s="25"/>
    </row>
    <row r="57" spans="1:5">
      <c r="A57" s="82"/>
      <c r="B57" s="103"/>
      <c r="C57" s="25" t="s">
        <v>280</v>
      </c>
      <c r="D57" s="25"/>
    </row>
    <row r="58" spans="1:5">
      <c r="A58" s="82"/>
      <c r="B58" s="103"/>
      <c r="C58" s="25" t="s">
        <v>281</v>
      </c>
      <c r="D58" s="25"/>
    </row>
    <row r="59" spans="1:5">
      <c r="A59" s="82"/>
      <c r="B59" s="103"/>
      <c r="C59" s="25" t="s">
        <v>282</v>
      </c>
      <c r="D59" s="25"/>
    </row>
    <row r="60" spans="1:5">
      <c r="A60" s="82"/>
      <c r="B60" s="103"/>
      <c r="C60" s="25" t="s">
        <v>283</v>
      </c>
      <c r="D60" s="25"/>
    </row>
    <row r="61" spans="1:5">
      <c r="A61" s="82"/>
      <c r="B61" s="103"/>
      <c r="C61" s="25" t="s">
        <v>284</v>
      </c>
      <c r="D61" s="25"/>
    </row>
    <row r="62" spans="1:5">
      <c r="A62" s="82"/>
      <c r="B62" s="103"/>
      <c r="C62" s="25" t="s">
        <v>285</v>
      </c>
      <c r="D62" s="25"/>
    </row>
    <row r="63" spans="1:5">
      <c r="A63" s="82"/>
      <c r="B63" s="103"/>
      <c r="C63" s="25" t="s">
        <v>286</v>
      </c>
      <c r="D63" s="25"/>
      <c r="E63" t="s">
        <v>235</v>
      </c>
    </row>
    <row r="64" spans="1:5">
      <c r="A64" s="82"/>
      <c r="B64" s="103"/>
      <c r="C64" s="25" t="s">
        <v>287</v>
      </c>
      <c r="D64" s="25"/>
    </row>
    <row r="65" spans="1:4">
      <c r="A65" s="82"/>
      <c r="B65" s="103"/>
      <c r="C65" s="25" t="s">
        <v>288</v>
      </c>
      <c r="D65" s="25"/>
    </row>
    <row r="66" spans="1:4">
      <c r="A66" s="82"/>
      <c r="B66" s="103"/>
      <c r="C66" s="25" t="s">
        <v>289</v>
      </c>
      <c r="D66" s="25"/>
    </row>
    <row r="67" spans="1:4">
      <c r="A67" s="82"/>
      <c r="B67" s="103"/>
      <c r="C67" s="25" t="s">
        <v>290</v>
      </c>
      <c r="D67" s="25"/>
    </row>
    <row r="68" spans="1:4">
      <c r="A68" s="82"/>
      <c r="B68" s="103"/>
      <c r="C68" s="25" t="s">
        <v>291</v>
      </c>
      <c r="D68" s="25"/>
    </row>
    <row r="69" spans="1:4">
      <c r="A69" s="82"/>
      <c r="B69" s="103"/>
      <c r="C69" s="25" t="s">
        <v>292</v>
      </c>
      <c r="D69" s="25"/>
    </row>
    <row r="70" spans="1:4">
      <c r="A70" s="82"/>
      <c r="B70" s="103"/>
      <c r="C70" s="25" t="s">
        <v>293</v>
      </c>
      <c r="D70" s="25"/>
    </row>
    <row r="71" spans="1:4">
      <c r="A71" s="82"/>
      <c r="B71" s="103"/>
      <c r="C71" s="25" t="s">
        <v>294</v>
      </c>
      <c r="D71" s="25"/>
    </row>
    <row r="72" spans="1:4">
      <c r="A72" s="82"/>
      <c r="B72" s="103"/>
      <c r="C72" s="25" t="s">
        <v>295</v>
      </c>
      <c r="D72" s="25"/>
    </row>
    <row r="73" spans="1:4">
      <c r="A73" s="82"/>
      <c r="B73" s="103"/>
      <c r="C73" s="25" t="s">
        <v>296</v>
      </c>
      <c r="D73" s="25"/>
    </row>
    <row r="74" spans="1:4">
      <c r="A74" s="82"/>
      <c r="B74" s="103"/>
      <c r="C74" s="25" t="s">
        <v>297</v>
      </c>
      <c r="D74" s="25"/>
    </row>
    <row r="75" spans="1:4">
      <c r="A75" s="82"/>
      <c r="B75" s="103"/>
      <c r="C75" s="25" t="s">
        <v>298</v>
      </c>
      <c r="D75" s="25"/>
    </row>
    <row r="76" spans="1:4">
      <c r="A76" s="82"/>
      <c r="B76" s="103"/>
      <c r="C76" s="25" t="s">
        <v>299</v>
      </c>
      <c r="D76" s="25"/>
    </row>
    <row r="77" spans="1:4">
      <c r="A77" s="82"/>
      <c r="B77" s="103"/>
      <c r="C77" s="25" t="s">
        <v>300</v>
      </c>
      <c r="D77" s="25"/>
    </row>
    <row r="78" spans="1:4">
      <c r="A78" s="82"/>
      <c r="B78" s="103"/>
      <c r="C78" s="25" t="s">
        <v>301</v>
      </c>
      <c r="D78" s="25"/>
    </row>
    <row r="79" spans="1:4">
      <c r="A79" s="82"/>
      <c r="B79" s="103"/>
      <c r="C79" s="25" t="s">
        <v>302</v>
      </c>
      <c r="D79" s="25"/>
    </row>
    <row r="80" spans="1:4">
      <c r="A80" s="82"/>
      <c r="B80" s="103"/>
      <c r="C80" s="25" t="s">
        <v>303</v>
      </c>
      <c r="D80" s="25"/>
    </row>
    <row r="81" spans="1:5">
      <c r="A81" s="82"/>
      <c r="B81" s="103"/>
      <c r="C81" s="25" t="s">
        <v>304</v>
      </c>
      <c r="D81" s="25"/>
    </row>
    <row r="82" spans="1:5">
      <c r="A82" s="82"/>
      <c r="B82" s="103"/>
      <c r="C82" s="25" t="s">
        <v>305</v>
      </c>
      <c r="D82" s="25"/>
    </row>
    <row r="83" spans="1:5">
      <c r="A83" s="82"/>
      <c r="B83" s="103"/>
      <c r="C83" s="25" t="s">
        <v>306</v>
      </c>
      <c r="D83" s="25"/>
    </row>
    <row r="84" spans="1:5">
      <c r="A84" s="82"/>
      <c r="B84" s="103"/>
      <c r="C84" s="25" t="s">
        <v>307</v>
      </c>
      <c r="D84" s="25"/>
    </row>
    <row r="85" spans="1:5">
      <c r="A85" s="82"/>
      <c r="B85" s="103"/>
      <c r="C85" s="25" t="s">
        <v>308</v>
      </c>
      <c r="D85" s="25"/>
    </row>
    <row r="86" spans="1:5">
      <c r="A86" s="82"/>
      <c r="B86" s="103"/>
      <c r="C86" s="25" t="s">
        <v>309</v>
      </c>
      <c r="D86" s="25"/>
    </row>
    <row r="87" spans="1:5">
      <c r="A87" s="82"/>
      <c r="B87" s="103"/>
      <c r="C87" s="25" t="s">
        <v>310</v>
      </c>
      <c r="D87" s="25"/>
    </row>
    <row r="88" spans="1:5">
      <c r="A88" s="82"/>
      <c r="B88" s="103"/>
      <c r="C88" s="25" t="s">
        <v>311</v>
      </c>
      <c r="D88" s="25"/>
    </row>
    <row r="89" spans="1:5">
      <c r="A89" s="82"/>
      <c r="B89" s="103"/>
      <c r="C89" s="25" t="s">
        <v>312</v>
      </c>
      <c r="D89" s="25"/>
    </row>
    <row r="90" spans="1:5">
      <c r="A90" s="82"/>
      <c r="B90" s="103"/>
      <c r="C90" s="25" t="s">
        <v>313</v>
      </c>
      <c r="D90" s="25"/>
    </row>
    <row r="91" spans="1:5">
      <c r="A91" s="82"/>
      <c r="B91" s="103"/>
      <c r="C91" s="25" t="s">
        <v>314</v>
      </c>
      <c r="D91" s="25"/>
    </row>
    <row r="92" spans="1:5">
      <c r="A92" s="82"/>
      <c r="B92" s="103"/>
      <c r="C92" s="25" t="s">
        <v>315</v>
      </c>
      <c r="D92" s="25"/>
    </row>
    <row r="93" spans="1:5">
      <c r="A93" s="82"/>
      <c r="B93" s="103"/>
      <c r="C93" s="25" t="s">
        <v>316</v>
      </c>
      <c r="D93" s="25"/>
    </row>
    <row r="94" spans="1:5">
      <c r="A94" s="82"/>
      <c r="B94" s="103"/>
      <c r="C94" s="25" t="s">
        <v>317</v>
      </c>
      <c r="D94" s="25" t="s">
        <v>318</v>
      </c>
      <c r="E94" t="s">
        <v>235</v>
      </c>
    </row>
    <row r="95" spans="1:5">
      <c r="A95" s="82"/>
      <c r="B95" s="103"/>
      <c r="C95" s="25" t="s">
        <v>319</v>
      </c>
      <c r="D95" s="25" t="s">
        <v>320</v>
      </c>
      <c r="E95" t="s">
        <v>235</v>
      </c>
    </row>
    <row r="96" spans="1:5">
      <c r="A96" s="82"/>
      <c r="B96" s="103"/>
      <c r="C96" s="25" t="s">
        <v>321</v>
      </c>
      <c r="D96" s="25" t="s">
        <v>320</v>
      </c>
      <c r="E96" t="s">
        <v>235</v>
      </c>
    </row>
    <row r="97" spans="1:5">
      <c r="A97" s="82"/>
      <c r="B97" s="103"/>
      <c r="C97" s="25" t="s">
        <v>322</v>
      </c>
      <c r="D97" s="25" t="s">
        <v>320</v>
      </c>
      <c r="E97" t="s">
        <v>235</v>
      </c>
    </row>
    <row r="98" spans="1:5">
      <c r="A98" s="82"/>
      <c r="B98" s="103"/>
      <c r="C98" s="25" t="s">
        <v>323</v>
      </c>
      <c r="D98" s="25" t="s">
        <v>320</v>
      </c>
      <c r="E98" t="s">
        <v>235</v>
      </c>
    </row>
    <row r="99" spans="1:5">
      <c r="A99" s="82"/>
      <c r="B99" s="103"/>
      <c r="C99" s="25" t="s">
        <v>324</v>
      </c>
      <c r="D99" s="25" t="s">
        <v>320</v>
      </c>
      <c r="E99" t="s">
        <v>235</v>
      </c>
    </row>
    <row r="100" spans="1:5">
      <c r="A100" s="82"/>
      <c r="B100" s="103"/>
      <c r="C100" s="25" t="s">
        <v>325</v>
      </c>
      <c r="D100" s="25" t="s">
        <v>320</v>
      </c>
      <c r="E100" t="s">
        <v>235</v>
      </c>
    </row>
    <row r="101" spans="1:5">
      <c r="A101" s="82"/>
      <c r="B101" s="103"/>
      <c r="C101" s="25" t="s">
        <v>326</v>
      </c>
      <c r="D101" s="25" t="s">
        <v>320</v>
      </c>
      <c r="E101" t="s">
        <v>235</v>
      </c>
    </row>
    <row r="102" spans="1:5">
      <c r="A102" s="82"/>
      <c r="B102" s="103"/>
      <c r="C102" s="25" t="s">
        <v>327</v>
      </c>
      <c r="D102" s="25" t="s">
        <v>320</v>
      </c>
      <c r="E102" t="s">
        <v>235</v>
      </c>
    </row>
    <row r="103" spans="1:5">
      <c r="A103" s="82"/>
      <c r="B103" s="103"/>
      <c r="C103" s="25" t="s">
        <v>328</v>
      </c>
      <c r="D103" s="25" t="s">
        <v>320</v>
      </c>
      <c r="E103" t="s">
        <v>235</v>
      </c>
    </row>
    <row r="104" spans="1:5">
      <c r="A104" s="77"/>
      <c r="B104" s="77" t="s">
        <v>152</v>
      </c>
      <c r="C104" s="24" t="s">
        <v>329</v>
      </c>
      <c r="D104" s="24"/>
    </row>
    <row r="105" spans="1:5">
      <c r="A105" s="78"/>
      <c r="B105" s="78"/>
      <c r="C105" s="24" t="s">
        <v>151</v>
      </c>
      <c r="D105" s="24"/>
    </row>
    <row r="106" spans="1:5">
      <c r="A106" s="78"/>
      <c r="B106" s="78"/>
      <c r="C106" s="24" t="s">
        <v>330</v>
      </c>
      <c r="D106" s="24"/>
    </row>
    <row r="107" spans="1:5">
      <c r="A107" s="78"/>
      <c r="B107" s="78"/>
      <c r="C107" s="24" t="s">
        <v>331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181</v>
      </c>
      <c r="D109" s="24"/>
    </row>
    <row r="110" spans="1:5">
      <c r="A110" s="79"/>
      <c r="B110" s="79"/>
      <c r="C110" s="24" t="s">
        <v>187</v>
      </c>
      <c r="D110" s="24"/>
    </row>
    <row r="111" spans="1:5">
      <c r="A111" s="82"/>
      <c r="B111" s="68" t="s">
        <v>173</v>
      </c>
      <c r="C111" s="25" t="s">
        <v>329</v>
      </c>
      <c r="D111" s="25"/>
    </row>
    <row r="112" spans="1:5">
      <c r="A112" s="82"/>
      <c r="B112" s="69"/>
      <c r="C112" s="25" t="s">
        <v>332</v>
      </c>
      <c r="D112" s="25"/>
    </row>
    <row r="113" spans="1:4">
      <c r="A113" s="82"/>
      <c r="B113" s="70"/>
      <c r="C113" s="25" t="s">
        <v>333</v>
      </c>
      <c r="D113" s="25"/>
    </row>
    <row r="114" spans="1:4">
      <c r="A114" s="95"/>
      <c r="B114" s="95" t="s">
        <v>334</v>
      </c>
      <c r="C114" s="24" t="s">
        <v>329</v>
      </c>
      <c r="D114" s="24"/>
    </row>
    <row r="115" spans="1:4">
      <c r="A115" s="95"/>
      <c r="B115" s="95"/>
      <c r="C115" s="24" t="s">
        <v>330</v>
      </c>
      <c r="D115" s="24"/>
    </row>
    <row r="116" spans="1:4">
      <c r="A116" s="95"/>
      <c r="B116" s="95"/>
      <c r="C116" s="24" t="s">
        <v>331</v>
      </c>
      <c r="D116" s="24"/>
    </row>
    <row r="117" spans="1:4">
      <c r="A117" s="95"/>
      <c r="B117" s="95"/>
      <c r="C117" s="24" t="s">
        <v>181</v>
      </c>
      <c r="D117" s="24"/>
    </row>
    <row r="118" spans="1:4">
      <c r="A118" s="81"/>
      <c r="B118" s="96" t="s">
        <v>125</v>
      </c>
      <c r="C118" s="25" t="s">
        <v>329</v>
      </c>
      <c r="D118" s="25"/>
    </row>
    <row r="119" spans="1:4">
      <c r="A119" s="12"/>
      <c r="B119" s="116"/>
      <c r="C119" s="25" t="s">
        <v>335</v>
      </c>
      <c r="D119" s="25"/>
    </row>
    <row r="120" spans="1:4">
      <c r="A120" s="12"/>
      <c r="B120" s="116"/>
      <c r="C120" s="25" t="s">
        <v>331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330</v>
      </c>
      <c r="D122" s="25"/>
    </row>
    <row r="123" spans="1:4">
      <c r="A123" s="12"/>
      <c r="B123" s="116"/>
      <c r="C123" s="25" t="s">
        <v>336</v>
      </c>
      <c r="D123" s="25"/>
    </row>
    <row r="124" spans="1:4">
      <c r="A124" s="12"/>
      <c r="B124" s="116"/>
      <c r="C124" s="25" t="s">
        <v>337</v>
      </c>
      <c r="D124" s="25"/>
    </row>
    <row r="125" spans="1:4">
      <c r="A125" s="12"/>
      <c r="B125" s="116"/>
      <c r="C125" s="25" t="s">
        <v>181</v>
      </c>
      <c r="D125" s="25"/>
    </row>
    <row r="126" spans="1:4">
      <c r="A126" s="82"/>
      <c r="B126" s="97"/>
      <c r="C126" s="25" t="s">
        <v>187</v>
      </c>
      <c r="D126" s="25"/>
    </row>
    <row r="127" spans="1:4">
      <c r="A127" s="77"/>
      <c r="B127" s="77" t="s">
        <v>153</v>
      </c>
      <c r="C127" s="24" t="s">
        <v>184</v>
      </c>
      <c r="D127" s="24"/>
    </row>
    <row r="128" spans="1:4">
      <c r="A128" s="78"/>
      <c r="B128" s="78"/>
      <c r="C128" s="24" t="s">
        <v>338</v>
      </c>
      <c r="D128" s="24"/>
    </row>
    <row r="129" spans="1:5">
      <c r="A129" s="78"/>
      <c r="B129" s="78"/>
      <c r="C129" s="24" t="s">
        <v>339</v>
      </c>
      <c r="D129" s="24"/>
    </row>
    <row r="130" spans="1:5">
      <c r="A130" s="78"/>
      <c r="B130" s="78"/>
      <c r="C130" s="24" t="s">
        <v>340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341</v>
      </c>
      <c r="C132" s="25" t="s">
        <v>184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187</v>
      </c>
      <c r="D134" s="25"/>
    </row>
    <row r="135" spans="1:5">
      <c r="A135" s="84"/>
      <c r="B135" s="84" t="s">
        <v>342</v>
      </c>
      <c r="C135" s="24" t="s">
        <v>343</v>
      </c>
      <c r="D135" s="24"/>
    </row>
    <row r="136" spans="1:5">
      <c r="A136" s="85"/>
      <c r="B136" s="85"/>
      <c r="C136" s="24" t="s">
        <v>344</v>
      </c>
      <c r="D136" s="24"/>
      <c r="E136" t="s">
        <v>235</v>
      </c>
    </row>
    <row r="137" spans="1:5">
      <c r="A137" s="85"/>
      <c r="B137" s="85"/>
      <c r="C137" s="24" t="s">
        <v>345</v>
      </c>
      <c r="D137" s="24" t="s">
        <v>346</v>
      </c>
    </row>
    <row r="138" spans="1:5">
      <c r="A138" s="85"/>
      <c r="B138" s="85"/>
      <c r="C138" s="24" t="s">
        <v>347</v>
      </c>
      <c r="D138" s="24" t="s">
        <v>348</v>
      </c>
    </row>
    <row r="139" spans="1:5">
      <c r="A139" s="85"/>
      <c r="B139" s="85"/>
      <c r="C139" s="24" t="s">
        <v>349</v>
      </c>
      <c r="D139" s="24"/>
    </row>
    <row r="140" spans="1:5">
      <c r="A140" s="85"/>
      <c r="B140" s="85"/>
      <c r="C140" s="24" t="s">
        <v>350</v>
      </c>
      <c r="D140" s="24"/>
    </row>
    <row r="141" spans="1:5">
      <c r="A141" s="85"/>
      <c r="B141" s="85"/>
      <c r="C141" s="24" t="s">
        <v>351</v>
      </c>
      <c r="D141" s="24"/>
    </row>
    <row r="142" spans="1:5">
      <c r="A142" s="85"/>
      <c r="B142" s="85"/>
      <c r="C142" s="24" t="s">
        <v>352</v>
      </c>
      <c r="D142" s="24"/>
    </row>
    <row r="143" spans="1:5">
      <c r="A143" s="85"/>
      <c r="B143" s="85"/>
      <c r="C143" s="24" t="s">
        <v>353</v>
      </c>
      <c r="D143" s="24"/>
    </row>
    <row r="144" spans="1:5">
      <c r="A144" s="85"/>
      <c r="B144" s="85"/>
      <c r="C144" s="24" t="s">
        <v>354</v>
      </c>
      <c r="D144" s="24"/>
    </row>
    <row r="145" spans="1:4">
      <c r="A145" s="85"/>
      <c r="B145" s="85"/>
      <c r="C145" s="24" t="s">
        <v>187</v>
      </c>
      <c r="D145" s="24"/>
    </row>
    <row r="146" spans="1:4">
      <c r="A146" s="81"/>
      <c r="B146" s="74" t="s">
        <v>355</v>
      </c>
      <c r="C146" s="25" t="s">
        <v>356</v>
      </c>
      <c r="D146" s="25"/>
    </row>
    <row r="147" spans="1:4">
      <c r="A147" s="83"/>
      <c r="B147" s="76"/>
      <c r="C147" s="25" t="s">
        <v>143</v>
      </c>
      <c r="D147" s="25"/>
    </row>
    <row r="148" spans="1:4">
      <c r="A148" s="63"/>
      <c r="B148" s="115" t="s">
        <v>8</v>
      </c>
      <c r="C148" s="24" t="s">
        <v>32</v>
      </c>
      <c r="D148" s="24" t="s">
        <v>357</v>
      </c>
    </row>
    <row r="149" spans="1:4">
      <c r="A149" s="64"/>
      <c r="B149" s="64"/>
      <c r="C149" s="24" t="s">
        <v>358</v>
      </c>
      <c r="D149" s="24" t="s">
        <v>359</v>
      </c>
    </row>
    <row r="150" spans="1:4">
      <c r="A150" s="64"/>
      <c r="B150" s="64"/>
      <c r="C150" s="24" t="s">
        <v>360</v>
      </c>
      <c r="D150" s="24" t="s">
        <v>361</v>
      </c>
    </row>
    <row r="151" spans="1:4">
      <c r="A151" s="64"/>
      <c r="B151" s="64"/>
      <c r="C151" s="24" t="s">
        <v>362</v>
      </c>
      <c r="D151" s="24" t="s">
        <v>363</v>
      </c>
    </row>
    <row r="152" spans="1:4">
      <c r="A152" s="64"/>
      <c r="B152" s="64"/>
      <c r="C152" s="24" t="s">
        <v>364</v>
      </c>
      <c r="D152" s="24" t="s">
        <v>365</v>
      </c>
    </row>
    <row r="153" spans="1:4">
      <c r="A153" s="64"/>
      <c r="B153" s="64"/>
      <c r="C153" s="24" t="s">
        <v>366</v>
      </c>
      <c r="D153" s="24" t="s">
        <v>367</v>
      </c>
    </row>
    <row r="154" spans="1:4">
      <c r="A154" s="64"/>
      <c r="B154" s="64"/>
      <c r="C154" s="24" t="s">
        <v>368</v>
      </c>
      <c r="D154" s="24" t="s">
        <v>369</v>
      </c>
    </row>
    <row r="155" spans="1:4">
      <c r="A155" s="64"/>
      <c r="B155" s="64"/>
      <c r="C155" s="24" t="s">
        <v>370</v>
      </c>
      <c r="D155" s="24" t="s">
        <v>371</v>
      </c>
    </row>
    <row r="156" spans="1:4">
      <c r="A156" s="64"/>
      <c r="B156" s="64"/>
      <c r="C156" s="24" t="s">
        <v>372</v>
      </c>
      <c r="D156" s="24" t="s">
        <v>373</v>
      </c>
    </row>
    <row r="157" spans="1:4">
      <c r="A157" s="64"/>
      <c r="B157" s="64"/>
      <c r="C157" s="24" t="s">
        <v>374</v>
      </c>
      <c r="D157" s="24" t="s">
        <v>375</v>
      </c>
    </row>
    <row r="158" spans="1:4">
      <c r="A158" s="64"/>
      <c r="B158" s="64"/>
      <c r="C158" s="24" t="s">
        <v>376</v>
      </c>
      <c r="D158" s="24" t="s">
        <v>377</v>
      </c>
    </row>
    <row r="159" spans="1:4">
      <c r="A159" s="64"/>
      <c r="B159" s="64"/>
      <c r="C159" s="24" t="s">
        <v>378</v>
      </c>
      <c r="D159" s="24" t="s">
        <v>379</v>
      </c>
    </row>
    <row r="160" spans="1:4">
      <c r="A160" s="64"/>
      <c r="B160" s="64"/>
      <c r="C160" s="24" t="s">
        <v>380</v>
      </c>
      <c r="D160" s="24" t="s">
        <v>381</v>
      </c>
    </row>
    <row r="161" spans="1:4">
      <c r="A161" s="64"/>
      <c r="B161" s="64"/>
      <c r="C161" s="24" t="s">
        <v>382</v>
      </c>
      <c r="D161" s="24" t="s">
        <v>383</v>
      </c>
    </row>
    <row r="162" spans="1:4">
      <c r="A162" s="64"/>
      <c r="B162" s="64"/>
      <c r="C162" s="24" t="s">
        <v>384</v>
      </c>
      <c r="D162" s="24" t="s">
        <v>385</v>
      </c>
    </row>
    <row r="163" spans="1:4">
      <c r="A163" s="64"/>
      <c r="B163" s="64"/>
      <c r="C163" s="24" t="s">
        <v>386</v>
      </c>
      <c r="D163" s="24" t="s">
        <v>387</v>
      </c>
    </row>
    <row r="164" spans="1:4">
      <c r="A164" s="64"/>
      <c r="B164" s="64"/>
      <c r="C164" s="24" t="s">
        <v>388</v>
      </c>
      <c r="D164" s="24" t="s">
        <v>389</v>
      </c>
    </row>
    <row r="165" spans="1:4">
      <c r="A165" s="64"/>
      <c r="B165" s="64"/>
      <c r="C165" s="24" t="s">
        <v>390</v>
      </c>
      <c r="D165" s="24" t="s">
        <v>391</v>
      </c>
    </row>
    <row r="166" spans="1:4">
      <c r="A166" s="64"/>
      <c r="B166" s="64"/>
      <c r="C166" s="24" t="s">
        <v>392</v>
      </c>
      <c r="D166" s="24" t="s">
        <v>393</v>
      </c>
    </row>
    <row r="167" spans="1:4">
      <c r="A167" s="64"/>
      <c r="B167" s="64"/>
      <c r="C167" s="24" t="s">
        <v>394</v>
      </c>
      <c r="D167" s="24" t="s">
        <v>395</v>
      </c>
    </row>
    <row r="168" spans="1:4">
      <c r="A168" s="64"/>
      <c r="B168" s="64"/>
      <c r="C168" s="24" t="s">
        <v>396</v>
      </c>
      <c r="D168" s="24" t="s">
        <v>397</v>
      </c>
    </row>
    <row r="169" spans="1:4">
      <c r="A169" s="64"/>
      <c r="B169" s="64"/>
      <c r="C169" s="24" t="s">
        <v>398</v>
      </c>
      <c r="D169" s="24" t="s">
        <v>399</v>
      </c>
    </row>
    <row r="170" spans="1:4">
      <c r="A170" s="64"/>
      <c r="B170" s="64"/>
      <c r="C170" s="24" t="s">
        <v>400</v>
      </c>
      <c r="D170" s="24" t="s">
        <v>401</v>
      </c>
    </row>
    <row r="171" spans="1:4">
      <c r="A171" s="64"/>
      <c r="B171" s="64"/>
      <c r="C171" s="24" t="s">
        <v>402</v>
      </c>
      <c r="D171" s="24" t="s">
        <v>403</v>
      </c>
    </row>
    <row r="172" spans="1:4">
      <c r="A172" s="64"/>
      <c r="B172" s="64"/>
      <c r="C172" s="24" t="s">
        <v>404</v>
      </c>
      <c r="D172" s="24" t="s">
        <v>405</v>
      </c>
    </row>
    <row r="173" spans="1:4">
      <c r="A173" s="64"/>
      <c r="B173" s="64"/>
      <c r="C173" s="24" t="s">
        <v>406</v>
      </c>
      <c r="D173" s="24" t="s">
        <v>407</v>
      </c>
    </row>
    <row r="174" spans="1:4">
      <c r="A174" s="64"/>
      <c r="B174" s="64"/>
      <c r="C174" s="24" t="s">
        <v>408</v>
      </c>
      <c r="D174" s="24" t="s">
        <v>409</v>
      </c>
    </row>
    <row r="175" spans="1:4">
      <c r="A175" s="64"/>
      <c r="B175" s="64"/>
      <c r="C175" s="24" t="s">
        <v>410</v>
      </c>
      <c r="D175" s="24" t="s">
        <v>411</v>
      </c>
    </row>
    <row r="176" spans="1:4">
      <c r="A176" s="64"/>
      <c r="B176" s="64"/>
      <c r="C176" s="24" t="s">
        <v>412</v>
      </c>
      <c r="D176" s="24" t="s">
        <v>413</v>
      </c>
    </row>
    <row r="177" spans="1:5">
      <c r="A177" s="64"/>
      <c r="B177" s="64"/>
      <c r="C177" s="24" t="s">
        <v>414</v>
      </c>
      <c r="D177" s="24" t="s">
        <v>415</v>
      </c>
    </row>
    <row r="178" spans="1:5">
      <c r="A178" s="64"/>
      <c r="B178" s="64"/>
      <c r="C178" s="24" t="s">
        <v>416</v>
      </c>
      <c r="D178" s="24" t="s">
        <v>417</v>
      </c>
    </row>
    <row r="179" spans="1:5">
      <c r="A179" s="64"/>
      <c r="B179" s="64"/>
      <c r="C179" s="24" t="s">
        <v>418</v>
      </c>
      <c r="D179" s="24" t="s">
        <v>419</v>
      </c>
    </row>
    <row r="180" spans="1:5">
      <c r="A180" s="64"/>
      <c r="B180" s="64"/>
      <c r="C180" s="24" t="s">
        <v>420</v>
      </c>
      <c r="D180" s="24" t="s">
        <v>421</v>
      </c>
      <c r="E180" t="s">
        <v>235</v>
      </c>
    </row>
    <row r="181" spans="1:5">
      <c r="A181" s="64"/>
      <c r="B181" s="64"/>
      <c r="C181" s="24" t="s">
        <v>187</v>
      </c>
      <c r="D181" s="24" t="s">
        <v>187</v>
      </c>
    </row>
    <row r="182" spans="1:5">
      <c r="A182" s="81"/>
      <c r="B182" s="74" t="s">
        <v>422</v>
      </c>
      <c r="C182" s="56" t="s">
        <v>190</v>
      </c>
      <c r="D182" s="56"/>
    </row>
    <row r="183" spans="1:5">
      <c r="A183" s="82"/>
      <c r="B183" s="75"/>
      <c r="C183" s="56" t="s">
        <v>423</v>
      </c>
      <c r="D183" s="56"/>
    </row>
    <row r="184" spans="1:5">
      <c r="A184" s="82"/>
      <c r="B184" s="75"/>
      <c r="C184" s="56" t="s">
        <v>424</v>
      </c>
      <c r="D184" s="56"/>
    </row>
    <row r="185" spans="1:5">
      <c r="A185" s="83"/>
      <c r="B185" s="76"/>
      <c r="C185" s="57" t="s">
        <v>425</v>
      </c>
      <c r="D185" s="57"/>
    </row>
    <row r="186" spans="1:5">
      <c r="A186" s="77"/>
      <c r="B186" s="77" t="s">
        <v>426</v>
      </c>
      <c r="C186" s="55" t="s">
        <v>427</v>
      </c>
      <c r="D186" s="55"/>
    </row>
    <row r="187" spans="1:5">
      <c r="A187" s="78"/>
      <c r="B187" s="78"/>
      <c r="C187" s="55" t="s">
        <v>428</v>
      </c>
      <c r="D187" s="55"/>
    </row>
    <row r="188" spans="1:5">
      <c r="A188" s="81"/>
      <c r="B188" s="74" t="s">
        <v>10</v>
      </c>
      <c r="C188" s="57" t="s">
        <v>429</v>
      </c>
      <c r="D188" s="57" t="s">
        <v>430</v>
      </c>
    </row>
    <row r="189" spans="1:5">
      <c r="A189" s="82"/>
      <c r="B189" s="75"/>
      <c r="C189" s="57" t="s">
        <v>431</v>
      </c>
      <c r="D189" s="57" t="s">
        <v>432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433</v>
      </c>
      <c r="D191" s="57" t="s">
        <v>434</v>
      </c>
    </row>
    <row r="192" spans="1:5">
      <c r="A192" s="82"/>
      <c r="B192" s="75"/>
      <c r="C192" s="57" t="s">
        <v>435</v>
      </c>
      <c r="D192" s="57" t="s">
        <v>436</v>
      </c>
    </row>
    <row r="193" spans="1:4">
      <c r="A193" s="82"/>
      <c r="B193" s="75"/>
      <c r="C193" s="57" t="s">
        <v>437</v>
      </c>
      <c r="D193" s="57" t="s">
        <v>438</v>
      </c>
    </row>
    <row r="194" spans="1:4">
      <c r="A194" s="82"/>
      <c r="B194" s="75"/>
      <c r="C194" s="57" t="s">
        <v>439</v>
      </c>
      <c r="D194" s="57" t="s">
        <v>440</v>
      </c>
    </row>
    <row r="195" spans="1:4">
      <c r="A195" s="82"/>
      <c r="B195" s="75"/>
      <c r="C195" s="57" t="s">
        <v>441</v>
      </c>
      <c r="D195" s="57" t="s">
        <v>442</v>
      </c>
    </row>
    <row r="196" spans="1:4">
      <c r="A196" s="82"/>
      <c r="B196" s="75"/>
      <c r="C196" s="57" t="s">
        <v>443</v>
      </c>
      <c r="D196" s="57" t="s">
        <v>444</v>
      </c>
    </row>
    <row r="197" spans="1:4">
      <c r="A197" s="82"/>
      <c r="B197" s="75"/>
      <c r="C197" s="57" t="s">
        <v>445</v>
      </c>
      <c r="D197" s="57" t="s">
        <v>446</v>
      </c>
    </row>
    <row r="198" spans="1:4">
      <c r="A198" s="82"/>
      <c r="B198" s="75"/>
      <c r="C198" s="57" t="s">
        <v>447</v>
      </c>
      <c r="D198" s="57" t="s">
        <v>448</v>
      </c>
    </row>
    <row r="199" spans="1:4">
      <c r="A199" s="82"/>
      <c r="B199" s="75"/>
      <c r="C199" s="57" t="s">
        <v>449</v>
      </c>
      <c r="D199" s="57" t="s">
        <v>450</v>
      </c>
    </row>
    <row r="200" spans="1:4">
      <c r="A200" s="82"/>
      <c r="B200" s="75"/>
      <c r="C200" s="57" t="s">
        <v>187</v>
      </c>
      <c r="D200" s="57" t="s">
        <v>187</v>
      </c>
    </row>
    <row r="201" spans="1:4">
      <c r="A201" s="83"/>
      <c r="B201" s="76"/>
      <c r="C201" s="57" t="s">
        <v>425</v>
      </c>
      <c r="D201" s="57" t="s">
        <v>451</v>
      </c>
    </row>
    <row r="202" spans="1:4">
      <c r="A202" s="115"/>
      <c r="B202" s="115" t="s">
        <v>154</v>
      </c>
      <c r="C202" s="24" t="s">
        <v>452</v>
      </c>
      <c r="D202" s="24"/>
    </row>
    <row r="203" spans="1:4">
      <c r="A203" s="64"/>
      <c r="B203" s="64"/>
      <c r="C203" s="24" t="s">
        <v>453</v>
      </c>
      <c r="D203" s="24"/>
    </row>
    <row r="204" spans="1:4">
      <c r="A204" s="64"/>
      <c r="B204" s="64"/>
      <c r="C204" s="24" t="s">
        <v>454</v>
      </c>
      <c r="D204" s="24"/>
    </row>
    <row r="205" spans="1:4">
      <c r="A205" s="64"/>
      <c r="B205" s="64"/>
      <c r="C205" s="24" t="s">
        <v>455</v>
      </c>
      <c r="D205" s="24"/>
    </row>
    <row r="206" spans="1:4">
      <c r="A206" s="64"/>
      <c r="B206" s="64"/>
      <c r="C206" s="24" t="s">
        <v>456</v>
      </c>
      <c r="D206" s="24"/>
    </row>
    <row r="207" spans="1:4">
      <c r="A207" s="64"/>
      <c r="B207" s="64"/>
      <c r="C207" s="24" t="s">
        <v>457</v>
      </c>
      <c r="D207" s="24"/>
    </row>
    <row r="208" spans="1:4">
      <c r="A208" s="64"/>
      <c r="B208" s="64"/>
      <c r="C208" s="24" t="s">
        <v>458</v>
      </c>
      <c r="D208" s="24"/>
    </row>
    <row r="209" spans="1:5">
      <c r="A209" s="64"/>
      <c r="B209" s="64"/>
      <c r="C209" s="24" t="s">
        <v>459</v>
      </c>
      <c r="D209" s="24"/>
    </row>
    <row r="210" spans="1:5">
      <c r="A210" s="64"/>
      <c r="B210" s="64"/>
      <c r="C210" s="24" t="s">
        <v>460</v>
      </c>
      <c r="D210" s="24"/>
    </row>
    <row r="211" spans="1:5">
      <c r="A211" s="64"/>
      <c r="B211" s="64"/>
      <c r="C211" s="24" t="s">
        <v>461</v>
      </c>
      <c r="D211" s="24"/>
    </row>
    <row r="212" spans="1:5">
      <c r="A212" s="64"/>
      <c r="B212" s="64"/>
      <c r="C212" s="24" t="s">
        <v>462</v>
      </c>
      <c r="D212" s="24"/>
    </row>
    <row r="213" spans="1:5">
      <c r="A213" s="64"/>
      <c r="B213" s="64"/>
      <c r="C213" s="24" t="s">
        <v>463</v>
      </c>
      <c r="D213" s="24"/>
    </row>
    <row r="214" spans="1:5">
      <c r="A214" s="64"/>
      <c r="B214" s="64"/>
      <c r="C214" s="24" t="s">
        <v>464</v>
      </c>
      <c r="D214" s="24"/>
    </row>
    <row r="215" spans="1:5">
      <c r="A215" s="64"/>
      <c r="B215" s="64"/>
      <c r="C215" s="24" t="s">
        <v>465</v>
      </c>
      <c r="D215" s="24"/>
    </row>
    <row r="216" spans="1:5">
      <c r="A216" s="64"/>
      <c r="B216" s="64"/>
      <c r="C216" s="24" t="s">
        <v>466</v>
      </c>
      <c r="D216" s="24"/>
    </row>
    <row r="217" spans="1:5">
      <c r="A217" s="64"/>
      <c r="B217" s="64"/>
      <c r="C217" s="24" t="s">
        <v>467</v>
      </c>
      <c r="D217" s="24"/>
    </row>
    <row r="218" spans="1:5">
      <c r="A218" s="64"/>
      <c r="B218" s="64"/>
      <c r="C218" s="24" t="s">
        <v>468</v>
      </c>
      <c r="D218" s="24" t="s">
        <v>469</v>
      </c>
      <c r="E218" t="s">
        <v>235</v>
      </c>
    </row>
    <row r="219" spans="1:5">
      <c r="A219" s="64"/>
      <c r="B219" s="64"/>
      <c r="C219" s="24" t="s">
        <v>470</v>
      </c>
      <c r="D219" s="24"/>
    </row>
    <row r="220" spans="1:5">
      <c r="A220" s="64"/>
      <c r="B220" s="64"/>
      <c r="C220" s="24" t="s">
        <v>471</v>
      </c>
      <c r="D220" s="24"/>
    </row>
    <row r="221" spans="1:5">
      <c r="A221" s="64"/>
      <c r="B221" s="64"/>
      <c r="C221" s="24" t="s">
        <v>472</v>
      </c>
      <c r="D221" s="24"/>
    </row>
    <row r="222" spans="1:5">
      <c r="A222" s="64"/>
      <c r="B222" s="64"/>
      <c r="C222" s="24" t="s">
        <v>473</v>
      </c>
      <c r="D222" s="24"/>
    </row>
    <row r="223" spans="1:5">
      <c r="A223" s="64"/>
      <c r="B223" s="64"/>
      <c r="C223" s="24" t="s">
        <v>474</v>
      </c>
      <c r="D223" s="24"/>
    </row>
    <row r="224" spans="1:5">
      <c r="A224" s="64"/>
      <c r="B224" s="64"/>
      <c r="C224" s="24" t="s">
        <v>475</v>
      </c>
      <c r="D224" s="24"/>
    </row>
    <row r="225" spans="1:4">
      <c r="A225" s="64"/>
      <c r="B225" s="64"/>
      <c r="C225" s="24" t="s">
        <v>476</v>
      </c>
      <c r="D225" s="24"/>
    </row>
    <row r="226" spans="1:4">
      <c r="A226" s="64"/>
      <c r="B226" s="64"/>
      <c r="C226" s="24" t="s">
        <v>477</v>
      </c>
      <c r="D226" s="24"/>
    </row>
    <row r="227" spans="1:4">
      <c r="A227" s="64"/>
      <c r="B227" s="64"/>
      <c r="C227" s="24" t="s">
        <v>478</v>
      </c>
      <c r="D227" s="24"/>
    </row>
    <row r="228" spans="1:4">
      <c r="A228" s="64"/>
      <c r="B228" s="64"/>
      <c r="C228" s="24" t="s">
        <v>479</v>
      </c>
      <c r="D228" s="24"/>
    </row>
    <row r="229" spans="1:4">
      <c r="A229" s="64"/>
      <c r="B229" s="64"/>
      <c r="C229" s="24" t="s">
        <v>480</v>
      </c>
      <c r="D229" s="24"/>
    </row>
    <row r="230" spans="1:4">
      <c r="A230" s="64"/>
      <c r="B230" s="64"/>
      <c r="C230" s="24" t="s">
        <v>481</v>
      </c>
      <c r="D230" s="24"/>
    </row>
    <row r="231" spans="1:4">
      <c r="A231" s="64"/>
      <c r="B231" s="64"/>
      <c r="C231" s="24" t="s">
        <v>482</v>
      </c>
      <c r="D231" s="24"/>
    </row>
    <row r="232" spans="1:4">
      <c r="A232" s="64"/>
      <c r="B232" s="64"/>
      <c r="C232" s="24" t="s">
        <v>483</v>
      </c>
      <c r="D232" s="24"/>
    </row>
    <row r="233" spans="1:4">
      <c r="A233" s="64"/>
      <c r="B233" s="64"/>
      <c r="C233" s="24" t="s">
        <v>484</v>
      </c>
      <c r="D233" s="24"/>
    </row>
    <row r="234" spans="1:4">
      <c r="A234" s="64"/>
      <c r="B234" s="64"/>
      <c r="C234" s="24" t="s">
        <v>485</v>
      </c>
      <c r="D234" s="24"/>
    </row>
    <row r="235" spans="1:4">
      <c r="A235" s="64"/>
      <c r="B235" s="64"/>
      <c r="C235" s="24" t="s">
        <v>486</v>
      </c>
      <c r="D235" s="24"/>
    </row>
    <row r="236" spans="1:4">
      <c r="A236" s="64"/>
      <c r="B236" s="64"/>
      <c r="C236" s="24" t="s">
        <v>487</v>
      </c>
      <c r="D236" s="24"/>
    </row>
    <row r="237" spans="1:4">
      <c r="A237" s="64"/>
      <c r="B237" s="64"/>
      <c r="C237" s="24" t="s">
        <v>488</v>
      </c>
      <c r="D237" s="24"/>
    </row>
    <row r="238" spans="1:4">
      <c r="A238" s="64"/>
      <c r="B238" s="64"/>
      <c r="C238" s="24" t="s">
        <v>489</v>
      </c>
      <c r="D238" s="24"/>
    </row>
    <row r="239" spans="1:4">
      <c r="A239" s="64"/>
      <c r="B239" s="64"/>
      <c r="C239" s="24" t="s">
        <v>490</v>
      </c>
      <c r="D239" s="24"/>
    </row>
    <row r="240" spans="1:4">
      <c r="A240" s="64"/>
      <c r="B240" s="64"/>
      <c r="C240" s="24" t="s">
        <v>491</v>
      </c>
      <c r="D240" s="24"/>
    </row>
    <row r="241" spans="1:4">
      <c r="A241" s="64"/>
      <c r="B241" s="64"/>
      <c r="C241" s="24" t="s">
        <v>492</v>
      </c>
      <c r="D241" s="24"/>
    </row>
    <row r="242" spans="1:4">
      <c r="A242" s="64"/>
      <c r="B242" s="64"/>
      <c r="C242" s="24" t="s">
        <v>493</v>
      </c>
      <c r="D242" s="24"/>
    </row>
    <row r="243" spans="1:4">
      <c r="A243" s="64"/>
      <c r="B243" s="64"/>
      <c r="C243" s="24" t="s">
        <v>494</v>
      </c>
      <c r="D243" s="24"/>
    </row>
    <row r="244" spans="1:4">
      <c r="A244" s="64"/>
      <c r="B244" s="64"/>
      <c r="C244" s="24" t="s">
        <v>495</v>
      </c>
      <c r="D244" s="24"/>
    </row>
    <row r="245" spans="1:4">
      <c r="A245" s="64"/>
      <c r="B245" s="64"/>
      <c r="C245" s="24" t="s">
        <v>496</v>
      </c>
      <c r="D245" s="24"/>
    </row>
    <row r="246" spans="1:4">
      <c r="A246" s="64"/>
      <c r="B246" s="64"/>
      <c r="C246" s="24" t="s">
        <v>497</v>
      </c>
      <c r="D246" s="24"/>
    </row>
    <row r="247" spans="1:4">
      <c r="A247" s="64"/>
      <c r="B247" s="64"/>
      <c r="C247" s="24" t="s">
        <v>498</v>
      </c>
      <c r="D247" s="24"/>
    </row>
    <row r="248" spans="1:4">
      <c r="A248" s="64"/>
      <c r="B248" s="64"/>
      <c r="C248" s="24" t="s">
        <v>499</v>
      </c>
      <c r="D248" s="24"/>
    </row>
    <row r="249" spans="1:4">
      <c r="A249" s="64"/>
      <c r="B249" s="64"/>
      <c r="C249" s="24" t="s">
        <v>500</v>
      </c>
      <c r="D249" s="24"/>
    </row>
    <row r="250" spans="1:4">
      <c r="A250" s="64"/>
      <c r="B250" s="64"/>
      <c r="C250" s="24" t="s">
        <v>501</v>
      </c>
      <c r="D250" s="24"/>
    </row>
    <row r="251" spans="1:4">
      <c r="A251" s="64"/>
      <c r="B251" s="64"/>
      <c r="C251" s="24" t="s">
        <v>502</v>
      </c>
      <c r="D251" s="24"/>
    </row>
    <row r="252" spans="1:4">
      <c r="A252" s="64"/>
      <c r="B252" s="64"/>
      <c r="C252" s="24" t="s">
        <v>187</v>
      </c>
      <c r="D252" s="24"/>
    </row>
    <row r="253" spans="1:4">
      <c r="A253" s="64"/>
      <c r="B253" s="64"/>
      <c r="C253" s="24" t="s">
        <v>503</v>
      </c>
      <c r="D253" s="24"/>
    </row>
    <row r="254" spans="1:4">
      <c r="A254" s="64"/>
      <c r="B254" s="64"/>
      <c r="C254" s="24" t="s">
        <v>504</v>
      </c>
      <c r="D254" s="24"/>
    </row>
    <row r="255" spans="1:4">
      <c r="A255" s="64"/>
      <c r="B255" s="64"/>
      <c r="C255" s="24" t="s">
        <v>505</v>
      </c>
      <c r="D255" s="24"/>
    </row>
    <row r="256" spans="1:4">
      <c r="A256" s="64"/>
      <c r="B256" s="64"/>
      <c r="C256" s="24" t="s">
        <v>506</v>
      </c>
      <c r="D256" s="24"/>
    </row>
    <row r="257" spans="1:5">
      <c r="A257" s="64"/>
      <c r="B257" s="64"/>
      <c r="C257" s="24" t="s">
        <v>507</v>
      </c>
      <c r="D257" s="24"/>
    </row>
    <row r="258" spans="1:5">
      <c r="A258" s="64"/>
      <c r="B258" s="64"/>
      <c r="C258" s="24" t="s">
        <v>508</v>
      </c>
      <c r="D258" s="24"/>
    </row>
    <row r="259" spans="1:5">
      <c r="A259" s="64"/>
      <c r="B259" s="64"/>
      <c r="C259" s="24" t="s">
        <v>509</v>
      </c>
      <c r="D259" s="24"/>
    </row>
    <row r="260" spans="1:5">
      <c r="A260" s="64"/>
      <c r="B260" s="64"/>
      <c r="C260" s="24" t="s">
        <v>510</v>
      </c>
      <c r="D260" s="24"/>
    </row>
    <row r="261" spans="1:5">
      <c r="A261" s="64"/>
      <c r="B261" s="64"/>
      <c r="C261" s="24" t="s">
        <v>511</v>
      </c>
      <c r="D261" s="24"/>
    </row>
    <row r="262" spans="1:5">
      <c r="A262" s="64"/>
      <c r="B262" s="64"/>
      <c r="C262" s="24" t="s">
        <v>512</v>
      </c>
      <c r="D262" s="24"/>
    </row>
    <row r="263" spans="1:5">
      <c r="A263" s="64"/>
      <c r="B263" s="64"/>
      <c r="C263" s="24" t="s">
        <v>513</v>
      </c>
      <c r="D263" s="24"/>
    </row>
    <row r="264" spans="1:5">
      <c r="A264" s="64"/>
      <c r="B264" s="64"/>
      <c r="C264" s="24" t="s">
        <v>514</v>
      </c>
      <c r="D264" s="24"/>
    </row>
    <row r="265" spans="1:5">
      <c r="A265" s="64"/>
      <c r="B265" s="64"/>
      <c r="C265" s="24" t="s">
        <v>515</v>
      </c>
      <c r="D265" s="24"/>
    </row>
    <row r="266" spans="1:5">
      <c r="A266" s="64"/>
      <c r="B266" s="64"/>
      <c r="C266" s="24" t="s">
        <v>516</v>
      </c>
      <c r="D266" s="24"/>
    </row>
    <row r="267" spans="1:5">
      <c r="A267" s="64"/>
      <c r="B267" s="64"/>
      <c r="C267" s="24" t="s">
        <v>517</v>
      </c>
      <c r="D267" s="24"/>
    </row>
    <row r="268" spans="1:5">
      <c r="A268" s="64"/>
      <c r="B268" s="64"/>
      <c r="C268" s="24" t="s">
        <v>518</v>
      </c>
      <c r="D268" s="24"/>
    </row>
    <row r="269" spans="1:5">
      <c r="A269" s="64"/>
      <c r="B269" s="64"/>
      <c r="C269" s="24" t="s">
        <v>519</v>
      </c>
      <c r="D269" s="24"/>
    </row>
    <row r="270" spans="1:5">
      <c r="A270" s="64"/>
      <c r="B270" s="64"/>
      <c r="C270" s="24" t="s">
        <v>520</v>
      </c>
      <c r="D270" s="24" t="s">
        <v>521</v>
      </c>
      <c r="E270" t="s">
        <v>235</v>
      </c>
    </row>
    <row r="271" spans="1:5">
      <c r="A271" s="64"/>
      <c r="B271" s="64"/>
      <c r="C271" s="24" t="s">
        <v>522</v>
      </c>
      <c r="D271" s="24" t="s">
        <v>523</v>
      </c>
      <c r="E271" t="s">
        <v>235</v>
      </c>
    </row>
    <row r="272" spans="1:5">
      <c r="A272" s="64"/>
      <c r="B272" s="64"/>
      <c r="C272" s="24" t="s">
        <v>524</v>
      </c>
      <c r="D272" s="24" t="s">
        <v>525</v>
      </c>
      <c r="E272" t="s">
        <v>235</v>
      </c>
    </row>
    <row r="273" spans="1:5">
      <c r="A273" s="64"/>
      <c r="B273" s="64"/>
      <c r="C273" s="24" t="s">
        <v>526</v>
      </c>
      <c r="D273" s="24"/>
    </row>
    <row r="274" spans="1:5">
      <c r="A274" s="64"/>
      <c r="B274" s="64"/>
      <c r="C274" s="24" t="s">
        <v>527</v>
      </c>
      <c r="D274" s="24" t="s">
        <v>528</v>
      </c>
      <c r="E274" t="s">
        <v>235</v>
      </c>
    </row>
    <row r="275" spans="1:5">
      <c r="A275" s="64"/>
      <c r="B275" s="64"/>
      <c r="C275" s="24" t="s">
        <v>529</v>
      </c>
      <c r="D275" s="24"/>
    </row>
    <row r="276" spans="1:5">
      <c r="A276" s="64"/>
      <c r="B276" s="64"/>
      <c r="C276" s="24" t="s">
        <v>530</v>
      </c>
      <c r="D276" s="24"/>
    </row>
    <row r="277" spans="1:5">
      <c r="A277" s="64"/>
      <c r="B277" s="64"/>
      <c r="C277" s="24" t="s">
        <v>531</v>
      </c>
      <c r="D277" s="24"/>
    </row>
    <row r="278" spans="1:5">
      <c r="A278" s="64"/>
      <c r="B278" s="64"/>
      <c r="C278" s="24" t="s">
        <v>532</v>
      </c>
      <c r="D278" s="24"/>
    </row>
    <row r="279" spans="1:5">
      <c r="A279" s="64"/>
      <c r="B279" s="64"/>
      <c r="C279" s="24" t="s">
        <v>533</v>
      </c>
      <c r="D279" s="24"/>
    </row>
    <row r="280" spans="1:5">
      <c r="A280" s="64"/>
      <c r="B280" s="64"/>
      <c r="C280" s="24" t="s">
        <v>534</v>
      </c>
      <c r="D280" s="24"/>
    </row>
    <row r="281" spans="1:5">
      <c r="A281" s="64"/>
      <c r="B281" s="64"/>
      <c r="C281" s="24" t="s">
        <v>535</v>
      </c>
      <c r="D281" s="24"/>
    </row>
    <row r="282" spans="1:5">
      <c r="A282" s="64"/>
      <c r="B282" s="64"/>
      <c r="C282" s="24" t="s">
        <v>536</v>
      </c>
      <c r="D282" s="24" t="s">
        <v>537</v>
      </c>
      <c r="E282" t="s">
        <v>235</v>
      </c>
    </row>
    <row r="283" spans="1:5">
      <c r="A283" s="64"/>
      <c r="B283" s="64"/>
      <c r="C283" s="24" t="s">
        <v>538</v>
      </c>
      <c r="D283" s="24"/>
    </row>
    <row r="284" spans="1:5">
      <c r="A284" s="64"/>
      <c r="B284" s="64"/>
      <c r="C284" s="24" t="s">
        <v>539</v>
      </c>
      <c r="D284" s="24" t="s">
        <v>540</v>
      </c>
      <c r="E284" t="s">
        <v>235</v>
      </c>
    </row>
    <row r="285" spans="1:5">
      <c r="A285" s="64"/>
      <c r="B285" s="64"/>
      <c r="C285" s="24" t="s">
        <v>541</v>
      </c>
      <c r="D285" s="24"/>
    </row>
    <row r="286" spans="1:5">
      <c r="A286" s="64"/>
      <c r="B286" s="64"/>
      <c r="C286" s="24" t="s">
        <v>542</v>
      </c>
      <c r="D286" s="24"/>
    </row>
    <row r="287" spans="1:5">
      <c r="A287" s="64"/>
      <c r="B287" s="64"/>
      <c r="C287" s="24" t="s">
        <v>543</v>
      </c>
      <c r="D287" s="24"/>
    </row>
    <row r="288" spans="1:5">
      <c r="A288" s="64"/>
      <c r="B288" s="64"/>
      <c r="C288" s="24" t="s">
        <v>544</v>
      </c>
      <c r="D288" s="24"/>
    </row>
    <row r="289" spans="1:5">
      <c r="A289" s="64"/>
      <c r="B289" s="64"/>
      <c r="C289" s="24" t="s">
        <v>545</v>
      </c>
      <c r="D289" s="24" t="s">
        <v>546</v>
      </c>
      <c r="E289" t="s">
        <v>235</v>
      </c>
    </row>
    <row r="290" spans="1:5">
      <c r="A290" s="64"/>
      <c r="B290" s="64"/>
      <c r="C290" s="24" t="s">
        <v>547</v>
      </c>
      <c r="D290" s="24"/>
    </row>
    <row r="291" spans="1:5">
      <c r="A291" s="64"/>
      <c r="B291" s="64"/>
      <c r="C291" s="24" t="s">
        <v>548</v>
      </c>
      <c r="D291" s="24"/>
    </row>
    <row r="292" spans="1:5">
      <c r="A292" s="64"/>
      <c r="B292" s="64"/>
      <c r="C292" s="24" t="s">
        <v>549</v>
      </c>
      <c r="D292" s="24"/>
    </row>
    <row r="293" spans="1:5">
      <c r="A293" s="64"/>
      <c r="B293" s="64"/>
      <c r="C293" s="24" t="s">
        <v>550</v>
      </c>
      <c r="D293" s="24"/>
    </row>
    <row r="294" spans="1:5">
      <c r="A294" s="64"/>
      <c r="B294" s="64"/>
      <c r="C294" s="24" t="s">
        <v>551</v>
      </c>
      <c r="D294" s="24"/>
    </row>
    <row r="295" spans="1:5">
      <c r="A295" s="64"/>
      <c r="B295" s="64"/>
      <c r="C295" s="24" t="s">
        <v>552</v>
      </c>
      <c r="D295" s="24"/>
    </row>
    <row r="296" spans="1:5">
      <c r="A296" s="64"/>
      <c r="B296" s="64"/>
      <c r="C296" s="24" t="s">
        <v>553</v>
      </c>
      <c r="D296" s="24"/>
    </row>
    <row r="297" spans="1:5">
      <c r="A297" s="64"/>
      <c r="B297" s="64"/>
      <c r="C297" s="24" t="s">
        <v>554</v>
      </c>
      <c r="D297" s="24" t="s">
        <v>555</v>
      </c>
      <c r="E297" t="s">
        <v>235</v>
      </c>
    </row>
    <row r="298" spans="1:5">
      <c r="A298" s="64"/>
      <c r="B298" s="64"/>
      <c r="C298" s="24" t="s">
        <v>556</v>
      </c>
      <c r="D298" s="24"/>
    </row>
    <row r="299" spans="1:5">
      <c r="A299" s="64"/>
      <c r="B299" s="64"/>
      <c r="C299" s="24" t="s">
        <v>557</v>
      </c>
      <c r="D299" s="24"/>
    </row>
    <row r="300" spans="1:5">
      <c r="A300" s="64"/>
      <c r="B300" s="64"/>
      <c r="C300" s="134" t="s">
        <v>558</v>
      </c>
      <c r="D300" s="24"/>
      <c r="E300" t="s">
        <v>235</v>
      </c>
    </row>
    <row r="301" spans="1:5">
      <c r="A301" s="64"/>
      <c r="B301" s="64"/>
      <c r="C301" s="24" t="s">
        <v>559</v>
      </c>
      <c r="D301" s="24"/>
    </row>
    <row r="302" spans="1:5">
      <c r="A302" s="64"/>
      <c r="B302" s="64"/>
      <c r="C302" s="24" t="s">
        <v>560</v>
      </c>
      <c r="D302" s="24"/>
    </row>
    <row r="303" spans="1:5">
      <c r="A303" s="64"/>
      <c r="B303" s="64"/>
      <c r="C303" s="24" t="s">
        <v>561</v>
      </c>
      <c r="D303" s="24"/>
    </row>
    <row r="304" spans="1:5">
      <c r="A304" s="64"/>
      <c r="B304" s="64"/>
      <c r="C304" s="24" t="s">
        <v>562</v>
      </c>
      <c r="D304" s="24"/>
    </row>
    <row r="305" spans="1:5">
      <c r="A305" s="64"/>
      <c r="B305" s="64"/>
      <c r="C305" s="24" t="s">
        <v>563</v>
      </c>
      <c r="D305" s="24"/>
    </row>
    <row r="306" spans="1:5">
      <c r="A306" s="64"/>
      <c r="B306" s="64"/>
      <c r="C306" s="24" t="s">
        <v>564</v>
      </c>
      <c r="D306" s="24"/>
    </row>
    <row r="307" spans="1:5">
      <c r="A307" s="64"/>
      <c r="B307" s="64"/>
      <c r="C307" s="24" t="s">
        <v>565</v>
      </c>
      <c r="D307" s="24"/>
    </row>
    <row r="308" spans="1:5">
      <c r="A308" s="64"/>
      <c r="B308" s="64"/>
      <c r="C308" s="24" t="s">
        <v>566</v>
      </c>
      <c r="D308" s="24"/>
    </row>
    <row r="309" spans="1:5">
      <c r="A309" s="64"/>
      <c r="B309" s="64"/>
      <c r="C309" s="24" t="s">
        <v>567</v>
      </c>
      <c r="D309" s="24"/>
    </row>
    <row r="310" spans="1:5">
      <c r="A310" s="64"/>
      <c r="B310" s="64"/>
      <c r="C310" s="134" t="s">
        <v>568</v>
      </c>
      <c r="D310" s="24"/>
      <c r="E310" t="s">
        <v>235</v>
      </c>
    </row>
    <row r="311" spans="1:5">
      <c r="A311" s="64"/>
      <c r="B311" s="64"/>
      <c r="C311" s="134" t="s">
        <v>569</v>
      </c>
      <c r="D311" s="24"/>
      <c r="E311" t="s">
        <v>235</v>
      </c>
    </row>
    <row r="312" spans="1:5">
      <c r="A312" s="64"/>
      <c r="B312" s="64"/>
      <c r="C312" s="134" t="s">
        <v>570</v>
      </c>
      <c r="D312" s="24"/>
      <c r="E312" t="s">
        <v>235</v>
      </c>
    </row>
    <row r="313" spans="1:5">
      <c r="A313" s="64"/>
      <c r="B313" s="64"/>
      <c r="C313" s="24" t="s">
        <v>571</v>
      </c>
      <c r="D313" s="24"/>
    </row>
    <row r="314" spans="1:5">
      <c r="A314" s="64"/>
      <c r="B314" s="64"/>
      <c r="C314" s="24" t="s">
        <v>572</v>
      </c>
      <c r="D314" s="24"/>
    </row>
    <row r="315" spans="1:5">
      <c r="A315" s="64"/>
      <c r="B315" s="64"/>
      <c r="C315" s="24" t="s">
        <v>573</v>
      </c>
      <c r="D315" s="24"/>
    </row>
    <row r="316" spans="1:5">
      <c r="A316" s="64"/>
      <c r="B316" s="64"/>
      <c r="C316" s="24" t="s">
        <v>574</v>
      </c>
      <c r="D316" s="24"/>
    </row>
    <row r="317" spans="1:5">
      <c r="A317" s="64"/>
      <c r="B317" s="64"/>
      <c r="C317" s="24" t="s">
        <v>575</v>
      </c>
      <c r="D317" s="24"/>
    </row>
    <row r="318" spans="1:5">
      <c r="A318" s="64"/>
      <c r="B318" s="64"/>
      <c r="C318" s="24" t="s">
        <v>576</v>
      </c>
      <c r="D318" s="129" t="s">
        <v>577</v>
      </c>
      <c r="E318" t="s">
        <v>235</v>
      </c>
    </row>
    <row r="319" spans="1:5">
      <c r="A319" s="64"/>
      <c r="B319" s="64"/>
      <c r="C319" s="24" t="s">
        <v>578</v>
      </c>
      <c r="D319" s="24"/>
    </row>
    <row r="320" spans="1:5">
      <c r="A320" s="64"/>
      <c r="B320" s="64"/>
      <c r="C320" s="24" t="s">
        <v>579</v>
      </c>
      <c r="D320" s="24"/>
    </row>
    <row r="321" spans="1:5">
      <c r="A321" s="64"/>
      <c r="B321" s="64"/>
      <c r="C321" s="24" t="s">
        <v>580</v>
      </c>
      <c r="D321" s="24"/>
    </row>
    <row r="322" spans="1:5">
      <c r="A322" s="64"/>
      <c r="B322" s="64"/>
      <c r="C322" s="24" t="s">
        <v>581</v>
      </c>
      <c r="D322" s="24"/>
    </row>
    <row r="323" spans="1:5">
      <c r="A323" s="64"/>
      <c r="B323" s="64"/>
      <c r="C323" s="24" t="s">
        <v>582</v>
      </c>
      <c r="D323" s="24"/>
    </row>
    <row r="324" spans="1:5">
      <c r="A324" s="64"/>
      <c r="B324" s="64"/>
      <c r="C324" s="24" t="s">
        <v>583</v>
      </c>
      <c r="D324" s="24"/>
    </row>
    <row r="325" spans="1:5">
      <c r="A325" s="64"/>
      <c r="B325" s="64"/>
      <c r="C325" s="24" t="s">
        <v>584</v>
      </c>
      <c r="D325" s="24"/>
    </row>
    <row r="326" spans="1:5">
      <c r="A326" s="64"/>
      <c r="B326" s="64"/>
      <c r="C326" s="24" t="s">
        <v>585</v>
      </c>
      <c r="D326" s="24"/>
    </row>
    <row r="327" spans="1:5">
      <c r="A327" s="64"/>
      <c r="B327" s="64"/>
      <c r="C327" s="24" t="s">
        <v>586</v>
      </c>
      <c r="D327" s="24"/>
    </row>
    <row r="328" spans="1:5">
      <c r="A328" s="81"/>
      <c r="B328" s="71" t="s">
        <v>587</v>
      </c>
      <c r="C328" s="57" t="s">
        <v>588</v>
      </c>
      <c r="D328" s="57"/>
      <c r="E328" t="s">
        <v>235</v>
      </c>
    </row>
    <row r="329" spans="1:5">
      <c r="A329" s="82"/>
      <c r="B329" s="72"/>
      <c r="C329" s="57" t="s">
        <v>589</v>
      </c>
      <c r="D329" s="57"/>
      <c r="E329" t="s">
        <v>235</v>
      </c>
    </row>
    <row r="330" spans="1:5">
      <c r="A330" s="82"/>
      <c r="B330" s="72"/>
      <c r="C330" s="131" t="s">
        <v>590</v>
      </c>
      <c r="D330" s="57"/>
      <c r="E330" t="s">
        <v>235</v>
      </c>
    </row>
    <row r="331" spans="1:5">
      <c r="A331" s="82"/>
      <c r="B331" s="72"/>
      <c r="C331" s="130" t="s">
        <v>591</v>
      </c>
      <c r="D331" s="57"/>
      <c r="E331" t="s">
        <v>235</v>
      </c>
    </row>
    <row r="332" spans="1:5">
      <c r="A332" s="82"/>
      <c r="B332" s="72"/>
      <c r="C332" s="130" t="s">
        <v>592</v>
      </c>
      <c r="D332" s="57"/>
      <c r="E332" t="s">
        <v>235</v>
      </c>
    </row>
    <row r="333" spans="1:5">
      <c r="A333" s="82"/>
      <c r="B333" s="72"/>
      <c r="C333" s="130" t="s">
        <v>593</v>
      </c>
      <c r="D333" s="57"/>
      <c r="E333" t="s">
        <v>235</v>
      </c>
    </row>
    <row r="334" spans="1:5">
      <c r="A334" s="82"/>
      <c r="B334" s="72"/>
      <c r="C334" s="130" t="s">
        <v>594</v>
      </c>
      <c r="D334" s="57"/>
      <c r="E334" t="s">
        <v>235</v>
      </c>
    </row>
    <row r="335" spans="1:5">
      <c r="A335" s="82"/>
      <c r="B335" s="72"/>
      <c r="C335" s="57" t="s">
        <v>595</v>
      </c>
      <c r="D335" s="57"/>
      <c r="E335" t="s">
        <v>235</v>
      </c>
    </row>
    <row r="336" spans="1:5">
      <c r="A336" s="82"/>
      <c r="B336" s="72"/>
      <c r="C336" s="57" t="s">
        <v>596</v>
      </c>
      <c r="D336" s="57"/>
      <c r="E336" t="s">
        <v>235</v>
      </c>
    </row>
    <row r="337" spans="1:5">
      <c r="A337" s="82"/>
      <c r="B337" s="72"/>
      <c r="C337" s="57" t="s">
        <v>597</v>
      </c>
      <c r="D337" s="57"/>
      <c r="E337" t="s">
        <v>235</v>
      </c>
    </row>
    <row r="338" spans="1:5">
      <c r="A338" s="82"/>
      <c r="B338" s="72"/>
      <c r="C338" s="57" t="s">
        <v>598</v>
      </c>
      <c r="D338" s="57"/>
      <c r="E338" t="s">
        <v>235</v>
      </c>
    </row>
    <row r="339" spans="1:5">
      <c r="A339" s="82"/>
      <c r="B339" s="72"/>
      <c r="C339" s="57" t="s">
        <v>599</v>
      </c>
      <c r="D339" s="57"/>
      <c r="E339" t="s">
        <v>235</v>
      </c>
    </row>
    <row r="340" spans="1:5">
      <c r="A340" s="82"/>
      <c r="B340" s="72"/>
      <c r="C340" s="57" t="s">
        <v>600</v>
      </c>
      <c r="D340" s="57"/>
      <c r="E340" t="s">
        <v>235</v>
      </c>
    </row>
    <row r="341" spans="1:5">
      <c r="A341" s="82"/>
      <c r="B341" s="72"/>
      <c r="C341" s="57" t="s">
        <v>601</v>
      </c>
      <c r="D341" s="57"/>
      <c r="E341" t="s">
        <v>235</v>
      </c>
    </row>
    <row r="342" spans="1:5">
      <c r="A342" s="82"/>
      <c r="B342" s="72"/>
      <c r="C342" s="57" t="s">
        <v>602</v>
      </c>
      <c r="D342" s="57"/>
      <c r="E342" t="s">
        <v>235</v>
      </c>
    </row>
    <row r="343" spans="1:5">
      <c r="A343" s="82"/>
      <c r="B343" s="72"/>
      <c r="C343" s="57" t="s">
        <v>603</v>
      </c>
      <c r="D343" s="57"/>
      <c r="E343" t="s">
        <v>235</v>
      </c>
    </row>
    <row r="344" spans="1:5">
      <c r="A344" s="82"/>
      <c r="B344" s="72"/>
      <c r="C344" s="57" t="s">
        <v>604</v>
      </c>
      <c r="D344" s="57"/>
      <c r="E344" t="s">
        <v>235</v>
      </c>
    </row>
    <row r="345" spans="1:5">
      <c r="A345" s="82"/>
      <c r="B345" s="72"/>
      <c r="C345" s="57" t="s">
        <v>605</v>
      </c>
      <c r="D345" s="57"/>
      <c r="E345" t="s">
        <v>235</v>
      </c>
    </row>
    <row r="346" spans="1:5">
      <c r="A346" s="82"/>
      <c r="B346" s="72"/>
      <c r="C346" s="57" t="s">
        <v>606</v>
      </c>
      <c r="D346" s="57"/>
      <c r="E346" t="s">
        <v>235</v>
      </c>
    </row>
    <row r="347" spans="1:5">
      <c r="A347" s="82"/>
      <c r="B347" s="72"/>
      <c r="C347" s="57" t="s">
        <v>607</v>
      </c>
      <c r="D347" s="57"/>
      <c r="E347" t="s">
        <v>235</v>
      </c>
    </row>
    <row r="348" spans="1:5">
      <c r="A348" s="82"/>
      <c r="B348" s="72"/>
      <c r="C348" s="57" t="s">
        <v>608</v>
      </c>
      <c r="D348" s="57"/>
      <c r="E348" t="s">
        <v>235</v>
      </c>
    </row>
    <row r="349" spans="1:5">
      <c r="A349" s="82"/>
      <c r="B349" s="72"/>
      <c r="C349" s="57" t="s">
        <v>609</v>
      </c>
      <c r="D349" s="57"/>
      <c r="E349" t="s">
        <v>235</v>
      </c>
    </row>
    <row r="350" spans="1:5">
      <c r="A350" s="82"/>
      <c r="B350" s="72"/>
      <c r="C350" s="57" t="s">
        <v>610</v>
      </c>
      <c r="D350" s="57"/>
      <c r="E350" t="s">
        <v>235</v>
      </c>
    </row>
    <row r="351" spans="1:5">
      <c r="A351" s="82"/>
      <c r="B351" s="72"/>
      <c r="C351" s="57" t="s">
        <v>611</v>
      </c>
      <c r="D351" s="57"/>
      <c r="E351" t="s">
        <v>235</v>
      </c>
    </row>
    <row r="352" spans="1:5">
      <c r="A352" s="82"/>
      <c r="B352" s="72"/>
      <c r="C352" s="57" t="s">
        <v>612</v>
      </c>
      <c r="D352" s="57"/>
      <c r="E352" t="s">
        <v>235</v>
      </c>
    </row>
    <row r="353" spans="1:5">
      <c r="A353" s="82"/>
      <c r="B353" s="72"/>
      <c r="C353" s="57" t="s">
        <v>613</v>
      </c>
      <c r="D353" s="57"/>
      <c r="E353" t="s">
        <v>235</v>
      </c>
    </row>
    <row r="354" spans="1:5">
      <c r="A354" s="82"/>
      <c r="B354" s="72"/>
      <c r="C354" s="57" t="s">
        <v>614</v>
      </c>
      <c r="D354" s="57"/>
      <c r="E354" t="s">
        <v>235</v>
      </c>
    </row>
    <row r="355" spans="1:5">
      <c r="A355" s="82"/>
      <c r="B355" s="72"/>
      <c r="C355" s="57" t="s">
        <v>615</v>
      </c>
      <c r="D355" s="57"/>
      <c r="E355" t="s">
        <v>235</v>
      </c>
    </row>
    <row r="356" spans="1:5">
      <c r="A356" s="82"/>
      <c r="B356" s="72"/>
      <c r="C356" s="57" t="s">
        <v>616</v>
      </c>
      <c r="D356" s="57"/>
      <c r="E356" t="s">
        <v>235</v>
      </c>
    </row>
    <row r="357" spans="1:5">
      <c r="A357" s="82"/>
      <c r="B357" s="72"/>
      <c r="C357" s="57" t="s">
        <v>617</v>
      </c>
      <c r="D357" s="57"/>
      <c r="E357" t="s">
        <v>235</v>
      </c>
    </row>
    <row r="358" spans="1:5">
      <c r="A358" s="82"/>
      <c r="B358" s="72"/>
      <c r="C358" s="57" t="s">
        <v>618</v>
      </c>
      <c r="D358" s="57"/>
      <c r="E358" t="s">
        <v>235</v>
      </c>
    </row>
    <row r="359" spans="1:5">
      <c r="A359" s="82"/>
      <c r="B359" s="72"/>
      <c r="C359" s="57" t="s">
        <v>619</v>
      </c>
      <c r="D359" s="57"/>
      <c r="E359" t="s">
        <v>235</v>
      </c>
    </row>
    <row r="360" spans="1:5">
      <c r="A360" s="82"/>
      <c r="B360" s="72"/>
      <c r="C360" s="57" t="s">
        <v>620</v>
      </c>
      <c r="D360" s="57"/>
      <c r="E360" t="s">
        <v>235</v>
      </c>
    </row>
    <row r="361" spans="1:5">
      <c r="A361" s="82"/>
      <c r="B361" s="72"/>
      <c r="C361" s="57" t="s">
        <v>621</v>
      </c>
      <c r="D361" s="57"/>
      <c r="E361" t="s">
        <v>235</v>
      </c>
    </row>
    <row r="362" spans="1:5">
      <c r="A362" s="82"/>
      <c r="B362" s="72"/>
      <c r="C362" s="57" t="s">
        <v>622</v>
      </c>
      <c r="D362" s="57"/>
      <c r="E362" t="s">
        <v>235</v>
      </c>
    </row>
    <row r="363" spans="1:5">
      <c r="A363" s="82"/>
      <c r="B363" s="72"/>
      <c r="C363" s="57" t="s">
        <v>623</v>
      </c>
      <c r="D363" s="57"/>
      <c r="E363" t="s">
        <v>235</v>
      </c>
    </row>
    <row r="364" spans="1:5">
      <c r="A364" s="82"/>
      <c r="B364" s="72"/>
      <c r="C364" s="57" t="s">
        <v>624</v>
      </c>
      <c r="D364" s="57"/>
      <c r="E364" t="s">
        <v>235</v>
      </c>
    </row>
    <row r="365" spans="1:5">
      <c r="A365" s="82"/>
      <c r="B365" s="72"/>
      <c r="C365" s="57" t="s">
        <v>625</v>
      </c>
      <c r="D365" s="57"/>
      <c r="E365" t="s">
        <v>235</v>
      </c>
    </row>
    <row r="366" spans="1:5">
      <c r="A366" s="82"/>
      <c r="B366" s="72"/>
      <c r="C366" s="57" t="s">
        <v>626</v>
      </c>
      <c r="D366" s="57"/>
      <c r="E366" t="s">
        <v>235</v>
      </c>
    </row>
    <row r="367" spans="1:5">
      <c r="A367" s="82"/>
      <c r="B367" s="72"/>
      <c r="C367" s="57" t="s">
        <v>627</v>
      </c>
      <c r="D367" s="57"/>
      <c r="E367" t="s">
        <v>235</v>
      </c>
    </row>
    <row r="368" spans="1:5">
      <c r="A368" s="82"/>
      <c r="B368" s="72"/>
      <c r="C368" s="57" t="s">
        <v>628</v>
      </c>
      <c r="D368" s="57"/>
      <c r="E368" t="s">
        <v>235</v>
      </c>
    </row>
    <row r="369" spans="1:5">
      <c r="A369" s="82"/>
      <c r="B369" s="72"/>
      <c r="C369" s="57" t="s">
        <v>629</v>
      </c>
      <c r="D369" s="57"/>
      <c r="E369" t="s">
        <v>235</v>
      </c>
    </row>
    <row r="370" spans="1:5">
      <c r="A370" s="82"/>
      <c r="B370" s="72"/>
      <c r="C370" s="57" t="s">
        <v>630</v>
      </c>
      <c r="D370" s="57"/>
      <c r="E370" t="s">
        <v>235</v>
      </c>
    </row>
    <row r="371" spans="1:5">
      <c r="A371" s="82"/>
      <c r="B371" s="72"/>
      <c r="C371" s="57" t="s">
        <v>631</v>
      </c>
      <c r="D371" s="57"/>
      <c r="E371" t="s">
        <v>235</v>
      </c>
    </row>
    <row r="372" spans="1:5">
      <c r="A372" s="82"/>
      <c r="B372" s="72"/>
      <c r="C372" s="57" t="s">
        <v>632</v>
      </c>
      <c r="D372" s="57"/>
      <c r="E372" t="s">
        <v>235</v>
      </c>
    </row>
    <row r="373" spans="1:5">
      <c r="A373" s="82"/>
      <c r="B373" s="72"/>
      <c r="C373" s="57" t="s">
        <v>633</v>
      </c>
      <c r="D373" s="57"/>
      <c r="E373" t="s">
        <v>235</v>
      </c>
    </row>
    <row r="374" spans="1:5">
      <c r="A374" s="82"/>
      <c r="B374" s="72"/>
      <c r="C374" s="57" t="s">
        <v>634</v>
      </c>
      <c r="D374" s="57"/>
      <c r="E374" t="s">
        <v>235</v>
      </c>
    </row>
    <row r="375" spans="1:5">
      <c r="A375" s="82"/>
      <c r="B375" s="72"/>
      <c r="C375" s="57" t="s">
        <v>635</v>
      </c>
      <c r="D375" s="57"/>
      <c r="E375" t="s">
        <v>235</v>
      </c>
    </row>
    <row r="376" spans="1:5">
      <c r="A376" s="82"/>
      <c r="B376" s="72"/>
      <c r="C376" s="57" t="s">
        <v>636</v>
      </c>
      <c r="D376" s="57"/>
      <c r="E376" t="s">
        <v>235</v>
      </c>
    </row>
    <row r="377" spans="1:5">
      <c r="A377" s="82"/>
      <c r="B377" s="72"/>
      <c r="C377" s="57" t="s">
        <v>637</v>
      </c>
      <c r="D377" s="57"/>
      <c r="E377" t="s">
        <v>235</v>
      </c>
    </row>
    <row r="378" spans="1:5">
      <c r="A378" s="82"/>
      <c r="B378" s="72"/>
      <c r="C378" s="57" t="s">
        <v>638</v>
      </c>
      <c r="D378" s="57"/>
      <c r="E378" t="s">
        <v>235</v>
      </c>
    </row>
    <row r="379" spans="1:5">
      <c r="A379" s="82"/>
      <c r="B379" s="72"/>
      <c r="C379" s="57" t="s">
        <v>639</v>
      </c>
      <c r="D379" s="57"/>
      <c r="E379" t="s">
        <v>235</v>
      </c>
    </row>
    <row r="380" spans="1:5">
      <c r="A380" s="82"/>
      <c r="B380" s="72"/>
      <c r="C380" s="57" t="s">
        <v>640</v>
      </c>
      <c r="D380" s="57"/>
      <c r="E380" t="s">
        <v>235</v>
      </c>
    </row>
    <row r="381" spans="1:5">
      <c r="A381" s="82"/>
      <c r="B381" s="72"/>
      <c r="C381" s="57" t="s">
        <v>641</v>
      </c>
      <c r="D381" s="57"/>
      <c r="E381" t="s">
        <v>235</v>
      </c>
    </row>
    <row r="382" spans="1:5">
      <c r="A382" s="82"/>
      <c r="B382" s="72"/>
      <c r="C382" s="57" t="s">
        <v>642</v>
      </c>
      <c r="D382" s="57"/>
      <c r="E382" t="s">
        <v>235</v>
      </c>
    </row>
    <row r="383" spans="1:5">
      <c r="A383" s="82"/>
      <c r="B383" s="72"/>
      <c r="C383" s="57" t="s">
        <v>643</v>
      </c>
      <c r="D383" s="57"/>
      <c r="E383" t="s">
        <v>235</v>
      </c>
    </row>
    <row r="384" spans="1:5">
      <c r="A384" s="82"/>
      <c r="B384" s="72"/>
      <c r="C384" s="57" t="s">
        <v>644</v>
      </c>
      <c r="D384" s="57"/>
      <c r="E384" t="s">
        <v>235</v>
      </c>
    </row>
    <row r="385" spans="1:5">
      <c r="A385" s="82"/>
      <c r="B385" s="72"/>
      <c r="C385" s="57" t="s">
        <v>645</v>
      </c>
      <c r="D385" s="57"/>
      <c r="E385" t="s">
        <v>235</v>
      </c>
    </row>
    <row r="386" spans="1:5">
      <c r="A386" s="82"/>
      <c r="B386" s="72"/>
      <c r="C386" s="57" t="s">
        <v>646</v>
      </c>
      <c r="D386" s="57"/>
      <c r="E386" t="s">
        <v>235</v>
      </c>
    </row>
    <row r="387" spans="1:5">
      <c r="A387" s="82"/>
      <c r="B387" s="72"/>
      <c r="C387" s="57" t="s">
        <v>647</v>
      </c>
      <c r="D387" s="57"/>
      <c r="E387" t="s">
        <v>235</v>
      </c>
    </row>
    <row r="388" spans="1:5">
      <c r="A388" s="82"/>
      <c r="B388" s="72"/>
      <c r="C388" s="57" t="s">
        <v>648</v>
      </c>
      <c r="D388" s="57"/>
      <c r="E388" t="s">
        <v>235</v>
      </c>
    </row>
    <row r="389" spans="1:5">
      <c r="A389" s="82"/>
      <c r="B389" s="72"/>
      <c r="C389" s="57" t="s">
        <v>649</v>
      </c>
      <c r="D389" s="57"/>
      <c r="E389" t="s">
        <v>235</v>
      </c>
    </row>
    <row r="390" spans="1:5">
      <c r="A390" s="82"/>
      <c r="B390" s="72"/>
      <c r="C390" s="57" t="s">
        <v>650</v>
      </c>
      <c r="D390" s="57"/>
      <c r="E390" t="s">
        <v>235</v>
      </c>
    </row>
    <row r="391" spans="1:5">
      <c r="A391" s="82"/>
      <c r="B391" s="72"/>
      <c r="C391" s="57" t="s">
        <v>651</v>
      </c>
      <c r="D391" s="57"/>
      <c r="E391" t="s">
        <v>235</v>
      </c>
    </row>
    <row r="392" spans="1:5">
      <c r="A392" s="82"/>
      <c r="B392" s="72"/>
      <c r="C392" s="57" t="s">
        <v>652</v>
      </c>
      <c r="D392" s="57"/>
      <c r="E392" t="s">
        <v>235</v>
      </c>
    </row>
    <row r="393" spans="1:5">
      <c r="A393" s="82"/>
      <c r="B393" s="72"/>
      <c r="C393" s="57" t="s">
        <v>653</v>
      </c>
      <c r="D393" s="57"/>
      <c r="E393" t="s">
        <v>235</v>
      </c>
    </row>
    <row r="394" spans="1:5">
      <c r="A394" s="82"/>
      <c r="B394" s="72"/>
      <c r="C394" s="57" t="s">
        <v>654</v>
      </c>
      <c r="D394" s="57"/>
      <c r="E394" t="s">
        <v>235</v>
      </c>
    </row>
    <row r="395" spans="1:5">
      <c r="A395" s="82"/>
      <c r="B395" s="72"/>
      <c r="C395" s="57" t="s">
        <v>655</v>
      </c>
      <c r="D395" s="57"/>
      <c r="E395" t="s">
        <v>235</v>
      </c>
    </row>
    <row r="396" spans="1:5">
      <c r="A396" s="82"/>
      <c r="B396" s="72"/>
      <c r="C396" s="57" t="s">
        <v>656</v>
      </c>
      <c r="D396" s="57"/>
      <c r="E396" t="s">
        <v>235</v>
      </c>
    </row>
    <row r="397" spans="1:5">
      <c r="A397" s="82"/>
      <c r="B397" s="72"/>
      <c r="C397" s="57" t="s">
        <v>657</v>
      </c>
      <c r="D397" s="57"/>
      <c r="E397" t="s">
        <v>235</v>
      </c>
    </row>
    <row r="398" spans="1:5">
      <c r="A398" s="82"/>
      <c r="B398" s="72"/>
      <c r="C398" s="57" t="s">
        <v>658</v>
      </c>
      <c r="D398" s="57"/>
      <c r="E398" t="s">
        <v>235</v>
      </c>
    </row>
    <row r="399" spans="1:5">
      <c r="A399" s="82"/>
      <c r="B399" s="72"/>
      <c r="C399" s="57" t="s">
        <v>659</v>
      </c>
      <c r="D399" s="57"/>
      <c r="E399" t="s">
        <v>235</v>
      </c>
    </row>
    <row r="400" spans="1:5">
      <c r="A400" s="82"/>
      <c r="B400" s="72"/>
      <c r="C400" s="57" t="s">
        <v>660</v>
      </c>
      <c r="D400" s="57"/>
      <c r="E400" t="s">
        <v>235</v>
      </c>
    </row>
    <row r="401" spans="1:5">
      <c r="A401" s="82"/>
      <c r="B401" s="72"/>
      <c r="C401" s="57" t="s">
        <v>661</v>
      </c>
      <c r="D401" s="57"/>
      <c r="E401" t="s">
        <v>235</v>
      </c>
    </row>
    <row r="402" spans="1:5">
      <c r="A402" s="82"/>
      <c r="B402" s="72"/>
      <c r="C402" s="57" t="s">
        <v>662</v>
      </c>
      <c r="D402" s="57"/>
      <c r="E402" t="s">
        <v>235</v>
      </c>
    </row>
    <row r="403" spans="1:5">
      <c r="A403" s="82"/>
      <c r="B403" s="72"/>
      <c r="C403" s="57" t="s">
        <v>663</v>
      </c>
      <c r="D403" s="57"/>
      <c r="E403" t="s">
        <v>235</v>
      </c>
    </row>
    <row r="404" spans="1:5">
      <c r="A404" s="82"/>
      <c r="B404" s="72"/>
      <c r="C404" s="57" t="s">
        <v>664</v>
      </c>
      <c r="D404" s="57"/>
      <c r="E404" t="s">
        <v>235</v>
      </c>
    </row>
    <row r="405" spans="1:5">
      <c r="A405" s="82"/>
      <c r="B405" s="72"/>
      <c r="C405" s="57" t="s">
        <v>665</v>
      </c>
      <c r="D405" s="57"/>
      <c r="E405" t="s">
        <v>235</v>
      </c>
    </row>
    <row r="406" spans="1:5">
      <c r="A406" s="82"/>
      <c r="B406" s="72"/>
      <c r="C406" s="57" t="s">
        <v>666</v>
      </c>
      <c r="D406" s="57"/>
      <c r="E406" t="s">
        <v>235</v>
      </c>
    </row>
    <row r="407" spans="1:5">
      <c r="A407" s="82"/>
      <c r="B407" s="72"/>
      <c r="C407" s="57" t="s">
        <v>667</v>
      </c>
      <c r="D407" s="57"/>
      <c r="E407" t="s">
        <v>235</v>
      </c>
    </row>
    <row r="408" spans="1:5">
      <c r="A408" s="82"/>
      <c r="B408" s="72"/>
      <c r="C408" s="57" t="s">
        <v>668</v>
      </c>
      <c r="D408" s="57"/>
      <c r="E408" t="s">
        <v>235</v>
      </c>
    </row>
    <row r="409" spans="1:5">
      <c r="A409" s="82"/>
      <c r="B409" s="72"/>
      <c r="C409" s="57" t="s">
        <v>669</v>
      </c>
      <c r="D409" s="57"/>
      <c r="E409" t="s">
        <v>235</v>
      </c>
    </row>
    <row r="410" spans="1:5">
      <c r="A410" s="82"/>
      <c r="B410" s="72"/>
      <c r="C410" s="57" t="s">
        <v>670</v>
      </c>
      <c r="D410" s="57"/>
      <c r="E410" t="s">
        <v>235</v>
      </c>
    </row>
    <row r="411" spans="1:5">
      <c r="A411" s="82"/>
      <c r="B411" s="72"/>
      <c r="C411" s="57" t="s">
        <v>671</v>
      </c>
      <c r="D411" s="57"/>
      <c r="E411" t="s">
        <v>235</v>
      </c>
    </row>
    <row r="412" spans="1:5">
      <c r="A412" s="82"/>
      <c r="B412" s="72"/>
      <c r="C412" s="57" t="s">
        <v>672</v>
      </c>
      <c r="D412" s="57"/>
      <c r="E412" t="s">
        <v>235</v>
      </c>
    </row>
    <row r="413" spans="1:5">
      <c r="A413" s="82"/>
      <c r="B413" s="72"/>
      <c r="C413" s="57" t="s">
        <v>673</v>
      </c>
      <c r="D413" s="57"/>
      <c r="E413" t="s">
        <v>235</v>
      </c>
    </row>
    <row r="414" spans="1:5">
      <c r="A414" s="82"/>
      <c r="B414" s="72"/>
      <c r="C414" s="57" t="s">
        <v>674</v>
      </c>
      <c r="D414" s="57"/>
      <c r="E414" t="s">
        <v>235</v>
      </c>
    </row>
    <row r="415" spans="1:5">
      <c r="A415" s="82"/>
      <c r="B415" s="72"/>
      <c r="C415" s="57" t="s">
        <v>675</v>
      </c>
      <c r="D415" s="57"/>
      <c r="E415" t="s">
        <v>235</v>
      </c>
    </row>
    <row r="416" spans="1:5">
      <c r="A416" s="82"/>
      <c r="B416" s="72"/>
      <c r="C416" s="57" t="s">
        <v>676</v>
      </c>
      <c r="D416" s="57"/>
      <c r="E416" t="s">
        <v>235</v>
      </c>
    </row>
    <row r="417" spans="1:5">
      <c r="A417" s="82"/>
      <c r="B417" s="72"/>
      <c r="C417" s="57" t="s">
        <v>677</v>
      </c>
      <c r="D417" s="57"/>
      <c r="E417" t="s">
        <v>235</v>
      </c>
    </row>
    <row r="418" spans="1:5">
      <c r="A418" s="82"/>
      <c r="B418" s="72"/>
      <c r="C418" s="57" t="s">
        <v>678</v>
      </c>
      <c r="D418" s="57"/>
      <c r="E418" t="s">
        <v>235</v>
      </c>
    </row>
    <row r="419" spans="1:5">
      <c r="A419" s="82"/>
      <c r="B419" s="72"/>
      <c r="C419" s="57" t="s">
        <v>679</v>
      </c>
      <c r="D419" s="57"/>
      <c r="E419" t="s">
        <v>235</v>
      </c>
    </row>
    <row r="420" spans="1:5">
      <c r="A420" s="82"/>
      <c r="B420" s="72"/>
      <c r="C420" s="57" t="s">
        <v>680</v>
      </c>
      <c r="D420" s="57"/>
      <c r="E420" t="s">
        <v>235</v>
      </c>
    </row>
    <row r="421" spans="1:5">
      <c r="A421" s="82"/>
      <c r="B421" s="72"/>
      <c r="C421" s="57" t="s">
        <v>681</v>
      </c>
      <c r="D421" s="57"/>
      <c r="E421" t="s">
        <v>235</v>
      </c>
    </row>
    <row r="422" spans="1:5">
      <c r="A422" s="82"/>
      <c r="B422" s="72"/>
      <c r="C422" s="57" t="s">
        <v>682</v>
      </c>
      <c r="D422" s="57"/>
      <c r="E422" t="s">
        <v>235</v>
      </c>
    </row>
    <row r="423" spans="1:5">
      <c r="A423" s="82"/>
      <c r="B423" s="72"/>
      <c r="C423" s="57" t="s">
        <v>683</v>
      </c>
      <c r="D423" s="57"/>
      <c r="E423" t="s">
        <v>235</v>
      </c>
    </row>
    <row r="424" spans="1:5">
      <c r="A424" s="82"/>
      <c r="B424" s="72"/>
      <c r="C424" s="57" t="s">
        <v>684</v>
      </c>
      <c r="D424" s="57"/>
      <c r="E424" t="s">
        <v>235</v>
      </c>
    </row>
    <row r="425" spans="1:5">
      <c r="A425" s="82"/>
      <c r="B425" s="72"/>
      <c r="C425" s="57" t="s">
        <v>685</v>
      </c>
      <c r="D425" s="57"/>
      <c r="E425" t="s">
        <v>235</v>
      </c>
    </row>
    <row r="426" spans="1:5">
      <c r="A426" s="82"/>
      <c r="B426" s="72"/>
      <c r="C426" s="57" t="s">
        <v>686</v>
      </c>
      <c r="D426" s="57"/>
      <c r="E426" t="s">
        <v>235</v>
      </c>
    </row>
    <row r="427" spans="1:5">
      <c r="A427" s="82"/>
      <c r="B427" s="72"/>
      <c r="C427" s="57" t="s">
        <v>687</v>
      </c>
      <c r="D427" s="57"/>
      <c r="E427" t="s">
        <v>235</v>
      </c>
    </row>
    <row r="428" spans="1:5">
      <c r="A428" s="82"/>
      <c r="B428" s="72"/>
      <c r="C428" s="57" t="s">
        <v>688</v>
      </c>
      <c r="D428" s="57"/>
      <c r="E428" t="s">
        <v>235</v>
      </c>
    </row>
    <row r="429" spans="1:5">
      <c r="A429" s="82"/>
      <c r="B429" s="72"/>
      <c r="C429" s="57" t="s">
        <v>689</v>
      </c>
      <c r="D429" s="57"/>
      <c r="E429" t="s">
        <v>235</v>
      </c>
    </row>
    <row r="430" spans="1:5">
      <c r="A430" s="82"/>
      <c r="B430" s="72"/>
      <c r="C430" s="57" t="s">
        <v>690</v>
      </c>
      <c r="D430" s="57"/>
      <c r="E430" t="s">
        <v>235</v>
      </c>
    </row>
    <row r="431" spans="1:5">
      <c r="A431" s="82"/>
      <c r="B431" s="72"/>
      <c r="C431" s="57" t="s">
        <v>691</v>
      </c>
      <c r="D431" s="57"/>
      <c r="E431" t="s">
        <v>235</v>
      </c>
    </row>
    <row r="432" spans="1:5">
      <c r="A432" s="82"/>
      <c r="B432" s="72"/>
      <c r="C432" s="57" t="s">
        <v>692</v>
      </c>
      <c r="D432" s="57"/>
      <c r="E432" t="s">
        <v>235</v>
      </c>
    </row>
    <row r="433" spans="1:5">
      <c r="A433" s="82"/>
      <c r="B433" s="72"/>
      <c r="C433" s="57" t="s">
        <v>693</v>
      </c>
      <c r="D433" s="57"/>
      <c r="E433" t="s">
        <v>235</v>
      </c>
    </row>
    <row r="434" spans="1:5">
      <c r="A434" s="82"/>
      <c r="B434" s="72"/>
      <c r="C434" s="57" t="s">
        <v>694</v>
      </c>
      <c r="D434" s="57"/>
      <c r="E434" t="s">
        <v>235</v>
      </c>
    </row>
    <row r="435" spans="1:5">
      <c r="A435" s="82"/>
      <c r="B435" s="72"/>
      <c r="C435" s="57" t="s">
        <v>695</v>
      </c>
      <c r="D435" s="57"/>
      <c r="E435" t="s">
        <v>235</v>
      </c>
    </row>
    <row r="436" spans="1:5">
      <c r="A436" s="82"/>
      <c r="B436" s="72"/>
      <c r="C436" s="57" t="s">
        <v>696</v>
      </c>
      <c r="D436" s="57"/>
      <c r="E436" t="s">
        <v>235</v>
      </c>
    </row>
    <row r="437" spans="1:5">
      <c r="A437" s="82"/>
      <c r="B437" s="72"/>
      <c r="C437" s="57" t="s">
        <v>697</v>
      </c>
      <c r="D437" s="57"/>
      <c r="E437" t="s">
        <v>235</v>
      </c>
    </row>
    <row r="438" spans="1:5">
      <c r="A438" s="82"/>
      <c r="B438" s="72"/>
      <c r="C438" s="57" t="s">
        <v>698</v>
      </c>
      <c r="D438" s="57"/>
      <c r="E438" t="s">
        <v>235</v>
      </c>
    </row>
    <row r="439" spans="1:5">
      <c r="A439" s="82"/>
      <c r="B439" s="72"/>
      <c r="C439" s="57" t="s">
        <v>699</v>
      </c>
      <c r="D439" s="57"/>
      <c r="E439" t="s">
        <v>235</v>
      </c>
    </row>
    <row r="440" spans="1:5">
      <c r="A440" s="82"/>
      <c r="B440" s="72"/>
      <c r="C440" s="57" t="s">
        <v>700</v>
      </c>
      <c r="D440" s="57"/>
      <c r="E440" t="s">
        <v>235</v>
      </c>
    </row>
    <row r="441" spans="1:5">
      <c r="A441" s="82"/>
      <c r="B441" s="72"/>
      <c r="C441" s="57" t="s">
        <v>701</v>
      </c>
      <c r="D441" s="57"/>
      <c r="E441" t="s">
        <v>235</v>
      </c>
    </row>
    <row r="442" spans="1:5">
      <c r="A442" s="82"/>
      <c r="B442" s="72"/>
      <c r="C442" s="57" t="s">
        <v>702</v>
      </c>
      <c r="D442" s="57"/>
      <c r="E442" t="s">
        <v>235</v>
      </c>
    </row>
    <row r="443" spans="1:5">
      <c r="A443" s="82"/>
      <c r="B443" s="72"/>
      <c r="C443" s="57" t="s">
        <v>703</v>
      </c>
      <c r="D443" s="57"/>
      <c r="E443" t="s">
        <v>235</v>
      </c>
    </row>
    <row r="444" spans="1:5">
      <c r="A444" s="82"/>
      <c r="B444" s="72"/>
      <c r="C444" s="57" t="s">
        <v>704</v>
      </c>
      <c r="D444" s="57"/>
      <c r="E444" t="s">
        <v>235</v>
      </c>
    </row>
    <row r="445" spans="1:5">
      <c r="A445" s="82"/>
      <c r="B445" s="72"/>
      <c r="C445" s="57" t="s">
        <v>705</v>
      </c>
      <c r="D445" s="57"/>
      <c r="E445" t="s">
        <v>235</v>
      </c>
    </row>
    <row r="446" spans="1:5">
      <c r="A446" s="82"/>
      <c r="B446" s="72"/>
      <c r="C446" s="57" t="s">
        <v>706</v>
      </c>
      <c r="D446" s="57"/>
      <c r="E446" t="s">
        <v>235</v>
      </c>
    </row>
    <row r="447" spans="1:5">
      <c r="A447" s="82"/>
      <c r="B447" s="72"/>
      <c r="C447" s="57" t="s">
        <v>707</v>
      </c>
      <c r="D447" s="57"/>
      <c r="E447" t="s">
        <v>235</v>
      </c>
    </row>
    <row r="448" spans="1:5">
      <c r="A448" s="82"/>
      <c r="B448" s="72"/>
      <c r="C448" s="57" t="s">
        <v>708</v>
      </c>
      <c r="D448" s="57"/>
      <c r="E448" t="s">
        <v>235</v>
      </c>
    </row>
    <row r="449" spans="1:5">
      <c r="A449" s="82"/>
      <c r="B449" s="72"/>
      <c r="C449" s="57" t="s">
        <v>709</v>
      </c>
      <c r="D449" s="57"/>
      <c r="E449" t="s">
        <v>235</v>
      </c>
    </row>
    <row r="450" spans="1:5">
      <c r="A450" s="82"/>
      <c r="B450" s="72"/>
      <c r="C450" s="57" t="s">
        <v>710</v>
      </c>
      <c r="D450" s="57"/>
      <c r="E450" t="s">
        <v>235</v>
      </c>
    </row>
    <row r="451" spans="1:5">
      <c r="A451" s="82"/>
      <c r="B451" s="72"/>
      <c r="C451" s="57" t="s">
        <v>711</v>
      </c>
      <c r="D451" s="57"/>
      <c r="E451" t="s">
        <v>235</v>
      </c>
    </row>
    <row r="452" spans="1:5">
      <c r="A452" s="82"/>
      <c r="B452" s="72"/>
      <c r="C452" s="57" t="s">
        <v>712</v>
      </c>
      <c r="D452" s="57"/>
      <c r="E452" t="s">
        <v>235</v>
      </c>
    </row>
    <row r="453" spans="1:5">
      <c r="A453" s="82"/>
      <c r="B453" s="72"/>
      <c r="C453" s="57" t="s">
        <v>713</v>
      </c>
      <c r="D453" s="57"/>
      <c r="E453" t="s">
        <v>235</v>
      </c>
    </row>
    <row r="454" spans="1:5">
      <c r="A454" s="82"/>
      <c r="B454" s="72"/>
      <c r="C454" s="57" t="s">
        <v>714</v>
      </c>
      <c r="D454" s="57"/>
      <c r="E454" t="s">
        <v>235</v>
      </c>
    </row>
    <row r="455" spans="1:5">
      <c r="A455" s="82"/>
      <c r="B455" s="72"/>
      <c r="C455" s="57" t="s">
        <v>715</v>
      </c>
      <c r="D455" s="57"/>
      <c r="E455" t="s">
        <v>235</v>
      </c>
    </row>
    <row r="456" spans="1:5">
      <c r="A456" s="82"/>
      <c r="B456" s="72"/>
      <c r="C456" s="57" t="s">
        <v>716</v>
      </c>
      <c r="D456" s="57"/>
      <c r="E456" t="s">
        <v>235</v>
      </c>
    </row>
    <row r="457" spans="1:5">
      <c r="A457" s="82"/>
      <c r="B457" s="72"/>
      <c r="C457" s="57" t="s">
        <v>717</v>
      </c>
      <c r="D457" s="57"/>
      <c r="E457" t="s">
        <v>235</v>
      </c>
    </row>
    <row r="458" spans="1:5">
      <c r="A458" s="82"/>
      <c r="B458" s="72"/>
      <c r="C458" s="57" t="s">
        <v>718</v>
      </c>
      <c r="D458" s="57"/>
      <c r="E458" t="s">
        <v>235</v>
      </c>
    </row>
    <row r="459" spans="1:5">
      <c r="A459" s="82"/>
      <c r="B459" s="72"/>
      <c r="C459" s="57" t="s">
        <v>719</v>
      </c>
      <c r="D459" s="57"/>
      <c r="E459" t="s">
        <v>235</v>
      </c>
    </row>
    <row r="460" spans="1:5">
      <c r="A460" s="82"/>
      <c r="B460" s="72"/>
      <c r="C460" s="57" t="s">
        <v>720</v>
      </c>
      <c r="D460" s="57"/>
      <c r="E460" t="s">
        <v>235</v>
      </c>
    </row>
    <row r="461" spans="1:5">
      <c r="A461" s="82"/>
      <c r="B461" s="72"/>
      <c r="C461" s="57" t="s">
        <v>721</v>
      </c>
      <c r="D461" s="57"/>
      <c r="E461" t="s">
        <v>235</v>
      </c>
    </row>
    <row r="462" spans="1:5">
      <c r="A462" s="82"/>
      <c r="B462" s="72"/>
      <c r="C462" s="57" t="s">
        <v>722</v>
      </c>
      <c r="D462" s="57"/>
      <c r="E462" t="s">
        <v>235</v>
      </c>
    </row>
    <row r="463" spans="1:5">
      <c r="A463" s="82"/>
      <c r="B463" s="72"/>
      <c r="C463" s="57" t="s">
        <v>723</v>
      </c>
      <c r="D463" s="57"/>
      <c r="E463" t="s">
        <v>235</v>
      </c>
    </row>
    <row r="464" spans="1:5">
      <c r="A464" s="82"/>
      <c r="B464" s="72"/>
      <c r="C464" s="57" t="s">
        <v>724</v>
      </c>
      <c r="D464" s="57"/>
      <c r="E464" t="s">
        <v>235</v>
      </c>
    </row>
    <row r="465" spans="1:5">
      <c r="A465" s="82"/>
      <c r="B465" s="72"/>
      <c r="C465" s="57" t="s">
        <v>725</v>
      </c>
      <c r="D465" s="57"/>
      <c r="E465" t="s">
        <v>235</v>
      </c>
    </row>
    <row r="466" spans="1:5">
      <c r="A466" s="82"/>
      <c r="B466" s="72"/>
      <c r="C466" s="57" t="s">
        <v>726</v>
      </c>
      <c r="D466" s="57"/>
      <c r="E466" t="s">
        <v>235</v>
      </c>
    </row>
    <row r="467" spans="1:5">
      <c r="A467" s="82"/>
      <c r="B467" s="72"/>
      <c r="C467" s="57" t="s">
        <v>727</v>
      </c>
      <c r="D467" s="57"/>
      <c r="E467" t="s">
        <v>235</v>
      </c>
    </row>
    <row r="468" spans="1:5">
      <c r="A468" s="82"/>
      <c r="B468" s="72"/>
      <c r="C468" s="57" t="s">
        <v>728</v>
      </c>
      <c r="D468" s="57"/>
      <c r="E468" t="s">
        <v>235</v>
      </c>
    </row>
    <row r="469" spans="1:5">
      <c r="A469" s="82"/>
      <c r="B469" s="72"/>
      <c r="C469" s="57" t="s">
        <v>729</v>
      </c>
      <c r="D469" s="57"/>
      <c r="E469" t="s">
        <v>235</v>
      </c>
    </row>
    <row r="470" spans="1:5">
      <c r="A470" s="82"/>
      <c r="B470" s="72"/>
      <c r="C470" s="57" t="s">
        <v>730</v>
      </c>
      <c r="D470" s="57"/>
      <c r="E470" t="s">
        <v>235</v>
      </c>
    </row>
    <row r="471" spans="1:5">
      <c r="A471" s="82"/>
      <c r="B471" s="72"/>
      <c r="C471" s="57" t="s">
        <v>731</v>
      </c>
      <c r="D471" s="57"/>
      <c r="E471" t="s">
        <v>235</v>
      </c>
    </row>
    <row r="472" spans="1:5">
      <c r="A472" s="82"/>
      <c r="B472" s="72"/>
      <c r="C472" s="57" t="s">
        <v>732</v>
      </c>
      <c r="D472" s="57"/>
      <c r="E472" t="s">
        <v>235</v>
      </c>
    </row>
    <row r="473" spans="1:5">
      <c r="A473" s="82"/>
      <c r="B473" s="72"/>
      <c r="C473" s="57" t="s">
        <v>733</v>
      </c>
      <c r="D473" s="57"/>
      <c r="E473" t="s">
        <v>235</v>
      </c>
    </row>
    <row r="474" spans="1:5">
      <c r="A474" s="82"/>
      <c r="B474" s="72"/>
      <c r="C474" s="57" t="s">
        <v>734</v>
      </c>
      <c r="D474" s="57"/>
      <c r="E474" t="s">
        <v>235</v>
      </c>
    </row>
    <row r="475" spans="1:5">
      <c r="A475" s="82"/>
      <c r="B475" s="72"/>
      <c r="C475" s="57" t="s">
        <v>735</v>
      </c>
      <c r="D475" s="57"/>
      <c r="E475" t="s">
        <v>235</v>
      </c>
    </row>
    <row r="476" spans="1:5">
      <c r="A476" s="82"/>
      <c r="B476" s="72"/>
      <c r="C476" s="57" t="s">
        <v>736</v>
      </c>
      <c r="D476" s="57"/>
      <c r="E476" t="s">
        <v>235</v>
      </c>
    </row>
    <row r="477" spans="1:5">
      <c r="A477" s="82"/>
      <c r="B477" s="72"/>
      <c r="C477" s="57" t="s">
        <v>737</v>
      </c>
      <c r="D477" s="57"/>
      <c r="E477" t="s">
        <v>235</v>
      </c>
    </row>
    <row r="478" spans="1:5">
      <c r="A478" s="82"/>
      <c r="B478" s="72"/>
      <c r="C478" s="57" t="s">
        <v>738</v>
      </c>
      <c r="D478" s="57"/>
      <c r="E478" t="s">
        <v>235</v>
      </c>
    </row>
    <row r="479" spans="1:5">
      <c r="A479" s="82"/>
      <c r="B479" s="72"/>
      <c r="C479" s="57" t="s">
        <v>739</v>
      </c>
      <c r="D479" s="57"/>
      <c r="E479" t="s">
        <v>235</v>
      </c>
    </row>
    <row r="480" spans="1:5">
      <c r="A480" s="82"/>
      <c r="B480" s="72"/>
      <c r="C480" s="57" t="s">
        <v>740</v>
      </c>
      <c r="D480" s="57"/>
      <c r="E480" t="s">
        <v>235</v>
      </c>
    </row>
    <row r="481" spans="1:5">
      <c r="A481" s="82"/>
      <c r="B481" s="72"/>
      <c r="C481" s="57" t="s">
        <v>741</v>
      </c>
      <c r="D481" s="57"/>
      <c r="E481" t="s">
        <v>235</v>
      </c>
    </row>
    <row r="482" spans="1:5">
      <c r="A482" s="82"/>
      <c r="B482" s="72"/>
      <c r="C482" s="57" t="s">
        <v>742</v>
      </c>
      <c r="D482" s="57"/>
      <c r="E482" t="s">
        <v>235</v>
      </c>
    </row>
    <row r="483" spans="1:5">
      <c r="A483" s="82"/>
      <c r="B483" s="72"/>
      <c r="C483" s="57" t="s">
        <v>743</v>
      </c>
      <c r="D483" s="57"/>
      <c r="E483" t="s">
        <v>235</v>
      </c>
    </row>
    <row r="484" spans="1:5">
      <c r="A484" s="82"/>
      <c r="B484" s="72"/>
      <c r="C484" s="57" t="s">
        <v>744</v>
      </c>
      <c r="D484" s="57"/>
      <c r="E484" t="s">
        <v>235</v>
      </c>
    </row>
    <row r="485" spans="1:5">
      <c r="A485" s="82"/>
      <c r="B485" s="72"/>
      <c r="C485" s="57" t="s">
        <v>745</v>
      </c>
      <c r="D485" s="57"/>
      <c r="E485" t="s">
        <v>235</v>
      </c>
    </row>
    <row r="486" spans="1:5">
      <c r="A486" s="82"/>
      <c r="B486" s="72"/>
      <c r="C486" s="57" t="s">
        <v>746</v>
      </c>
      <c r="D486" s="57"/>
      <c r="E486" t="s">
        <v>235</v>
      </c>
    </row>
    <row r="487" spans="1:5">
      <c r="A487" s="82"/>
      <c r="B487" s="72"/>
      <c r="C487" s="57" t="s">
        <v>747</v>
      </c>
      <c r="D487" s="57"/>
      <c r="E487" t="s">
        <v>235</v>
      </c>
    </row>
    <row r="488" spans="1:5">
      <c r="A488" s="82"/>
      <c r="B488" s="72"/>
      <c r="C488" s="57" t="s">
        <v>748</v>
      </c>
      <c r="D488" s="57"/>
      <c r="E488" t="s">
        <v>235</v>
      </c>
    </row>
    <row r="489" spans="1:5">
      <c r="A489" s="82"/>
      <c r="B489" s="72"/>
      <c r="C489" s="57" t="s">
        <v>187</v>
      </c>
      <c r="D489" s="57"/>
    </row>
    <row r="490" spans="1:5">
      <c r="A490" s="82"/>
      <c r="B490" s="72"/>
      <c r="C490" s="57" t="s">
        <v>749</v>
      </c>
      <c r="D490" s="57"/>
    </row>
    <row r="491" spans="1:5">
      <c r="A491" s="82"/>
      <c r="B491" s="72"/>
      <c r="C491" s="57" t="s">
        <v>750</v>
      </c>
      <c r="D491" s="57"/>
    </row>
    <row r="492" spans="1:5">
      <c r="A492" s="82"/>
      <c r="B492" s="72"/>
      <c r="C492" s="57" t="s">
        <v>751</v>
      </c>
      <c r="D492" s="57"/>
    </row>
    <row r="493" spans="1:5">
      <c r="A493" s="82"/>
      <c r="B493" s="72"/>
      <c r="C493" s="57" t="s">
        <v>752</v>
      </c>
      <c r="D493" s="57"/>
    </row>
    <row r="494" spans="1:5">
      <c r="A494" s="82"/>
      <c r="B494" s="72"/>
      <c r="C494" s="57" t="s">
        <v>753</v>
      </c>
      <c r="D494" s="57"/>
    </row>
    <row r="495" spans="1:5">
      <c r="A495" s="82"/>
      <c r="B495" s="72"/>
      <c r="C495" s="57" t="s">
        <v>754</v>
      </c>
      <c r="D495" s="57"/>
    </row>
    <row r="496" spans="1:5">
      <c r="A496" s="82"/>
      <c r="B496" s="72"/>
      <c r="C496" s="57" t="s">
        <v>755</v>
      </c>
      <c r="D496" s="57"/>
    </row>
    <row r="497" spans="1:4">
      <c r="A497" s="82"/>
      <c r="B497" s="72"/>
      <c r="C497" s="57" t="s">
        <v>756</v>
      </c>
      <c r="D497" s="57"/>
    </row>
    <row r="498" spans="1:4">
      <c r="A498" s="83"/>
      <c r="B498" s="73"/>
      <c r="C498" s="57" t="s">
        <v>586</v>
      </c>
      <c r="D498" s="57"/>
    </row>
    <row r="499" spans="1:4">
      <c r="A499" s="115"/>
      <c r="B499" s="119" t="s">
        <v>757</v>
      </c>
      <c r="C499" s="55" t="s">
        <v>456</v>
      </c>
      <c r="D499" s="55"/>
    </row>
    <row r="500" spans="1:4">
      <c r="A500" s="64"/>
      <c r="B500" s="119"/>
      <c r="C500" s="55" t="s">
        <v>758</v>
      </c>
      <c r="D500" s="55"/>
    </row>
    <row r="501" spans="1:4">
      <c r="A501" s="64"/>
      <c r="B501" s="119"/>
      <c r="C501" s="55" t="s">
        <v>759</v>
      </c>
      <c r="D501" s="55"/>
    </row>
    <row r="502" spans="1:4">
      <c r="A502" s="64"/>
      <c r="B502" s="119"/>
      <c r="C502" s="55" t="s">
        <v>760</v>
      </c>
      <c r="D502" s="55"/>
    </row>
    <row r="503" spans="1:4">
      <c r="A503" s="64"/>
      <c r="B503" s="119"/>
      <c r="C503" s="55" t="s">
        <v>761</v>
      </c>
      <c r="D503" s="55"/>
    </row>
    <row r="504" spans="1:4">
      <c r="A504" s="64"/>
      <c r="B504" s="119"/>
      <c r="C504" s="55" t="s">
        <v>762</v>
      </c>
      <c r="D504" s="55"/>
    </row>
    <row r="505" spans="1:4">
      <c r="A505" s="64"/>
      <c r="B505" s="119"/>
      <c r="C505" s="55" t="s">
        <v>763</v>
      </c>
      <c r="D505" s="55"/>
    </row>
    <row r="506" spans="1:4">
      <c r="A506" s="64"/>
      <c r="B506" s="119"/>
      <c r="C506" s="55" t="s">
        <v>764</v>
      </c>
      <c r="D506" s="55"/>
    </row>
    <row r="507" spans="1:4">
      <c r="A507" s="64"/>
      <c r="B507" s="119"/>
      <c r="C507" s="55" t="s">
        <v>765</v>
      </c>
      <c r="D507" s="55"/>
    </row>
    <row r="508" spans="1:4">
      <c r="A508" s="64"/>
      <c r="B508" s="119"/>
      <c r="C508" s="55" t="s">
        <v>766</v>
      </c>
      <c r="D508" s="55"/>
    </row>
    <row r="509" spans="1:4">
      <c r="A509" s="64"/>
      <c r="B509" s="119"/>
      <c r="C509" s="55" t="s">
        <v>767</v>
      </c>
      <c r="D509" s="55"/>
    </row>
    <row r="510" spans="1:4">
      <c r="A510" s="64"/>
      <c r="B510" s="119"/>
      <c r="C510" s="55" t="s">
        <v>768</v>
      </c>
      <c r="D510" s="55"/>
    </row>
    <row r="511" spans="1:4">
      <c r="A511" s="64"/>
      <c r="B511" s="119"/>
      <c r="C511" s="55" t="s">
        <v>769</v>
      </c>
      <c r="D511" s="55"/>
    </row>
    <row r="512" spans="1:4">
      <c r="A512" s="64"/>
      <c r="B512" s="119"/>
      <c r="C512" s="55" t="s">
        <v>502</v>
      </c>
      <c r="D512" s="55"/>
    </row>
    <row r="513" spans="1:4">
      <c r="A513" s="64"/>
      <c r="B513" s="119"/>
      <c r="C513" s="55" t="s">
        <v>187</v>
      </c>
      <c r="D513" s="55"/>
    </row>
    <row r="514" spans="1:4">
      <c r="A514" s="82"/>
      <c r="B514" s="68" t="s">
        <v>770</v>
      </c>
      <c r="C514" s="57" t="s">
        <v>356</v>
      </c>
      <c r="D514" s="57"/>
    </row>
    <row r="515" spans="1:4">
      <c r="A515" s="83"/>
      <c r="B515" s="70"/>
      <c r="C515" s="57" t="s">
        <v>143</v>
      </c>
      <c r="D515" s="57"/>
    </row>
    <row r="516" spans="1:4">
      <c r="A516" s="64"/>
      <c r="B516" s="119" t="s">
        <v>771</v>
      </c>
      <c r="C516" s="55" t="s">
        <v>772</v>
      </c>
      <c r="D516" s="55"/>
    </row>
    <row r="517" spans="1:4">
      <c r="A517" s="64"/>
      <c r="B517" s="119"/>
      <c r="C517" s="55" t="s">
        <v>773</v>
      </c>
      <c r="D517" s="55"/>
    </row>
    <row r="518" spans="1:4">
      <c r="A518" s="64"/>
      <c r="B518" s="119"/>
      <c r="C518" s="55" t="s">
        <v>774</v>
      </c>
      <c r="D518" s="55"/>
    </row>
    <row r="519" spans="1:4">
      <c r="A519" s="64"/>
      <c r="B519" s="119"/>
      <c r="C519" s="55" t="s">
        <v>775</v>
      </c>
      <c r="D519" s="55"/>
    </row>
    <row r="520" spans="1:4">
      <c r="A520" s="117"/>
      <c r="B520" s="68" t="s">
        <v>776</v>
      </c>
      <c r="C520" s="57" t="s">
        <v>777</v>
      </c>
      <c r="D520" s="57"/>
    </row>
    <row r="521" spans="1:4">
      <c r="A521" s="80"/>
      <c r="B521" s="69"/>
      <c r="C521" s="57" t="s">
        <v>778</v>
      </c>
      <c r="D521" s="57"/>
    </row>
    <row r="522" spans="1:4">
      <c r="A522" s="80"/>
      <c r="B522" s="69"/>
      <c r="C522" s="57" t="s">
        <v>779</v>
      </c>
      <c r="D522" s="57"/>
    </row>
    <row r="523" spans="1:4">
      <c r="A523" s="80"/>
      <c r="B523" s="69"/>
      <c r="C523" s="57" t="s">
        <v>780</v>
      </c>
      <c r="D523" s="57"/>
    </row>
    <row r="524" spans="1:4">
      <c r="A524" s="80"/>
      <c r="B524" s="69"/>
      <c r="C524" s="57" t="s">
        <v>781</v>
      </c>
      <c r="D524" s="57"/>
    </row>
    <row r="525" spans="1:4">
      <c r="A525" s="80"/>
      <c r="B525" s="69"/>
      <c r="C525" s="57" t="s">
        <v>782</v>
      </c>
      <c r="D525" s="57"/>
    </row>
    <row r="526" spans="1:4">
      <c r="A526" s="80"/>
      <c r="B526" s="69"/>
      <c r="C526" s="57" t="s">
        <v>783</v>
      </c>
      <c r="D526" s="57"/>
    </row>
    <row r="527" spans="1:4">
      <c r="A527" s="80"/>
      <c r="B527" s="69"/>
      <c r="C527" s="57" t="s">
        <v>784</v>
      </c>
      <c r="D527" s="57"/>
    </row>
    <row r="528" spans="1:4">
      <c r="A528" s="80"/>
      <c r="B528" s="69"/>
      <c r="C528" s="57" t="s">
        <v>785</v>
      </c>
      <c r="D528" s="57"/>
    </row>
    <row r="529" spans="1:4">
      <c r="A529" s="80"/>
      <c r="B529" s="69"/>
      <c r="C529" s="57" t="s">
        <v>766</v>
      </c>
      <c r="D529" s="57"/>
    </row>
    <row r="530" spans="1:4">
      <c r="B530" s="69"/>
      <c r="C530" s="57" t="s">
        <v>786</v>
      </c>
      <c r="D530" s="57"/>
    </row>
    <row r="531" spans="1:4">
      <c r="A531" s="80"/>
      <c r="B531" s="69"/>
      <c r="C531" s="57" t="s">
        <v>787</v>
      </c>
      <c r="D531" s="57" t="s">
        <v>788</v>
      </c>
    </row>
    <row r="532" spans="1:4">
      <c r="A532" s="80"/>
      <c r="B532" s="69"/>
      <c r="C532" s="57" t="s">
        <v>789</v>
      </c>
      <c r="D532" s="57" t="s">
        <v>788</v>
      </c>
    </row>
    <row r="533" spans="1:4">
      <c r="A533" s="80"/>
      <c r="B533" s="69"/>
      <c r="C533" s="57" t="s">
        <v>790</v>
      </c>
      <c r="D533" s="57" t="s">
        <v>788</v>
      </c>
    </row>
    <row r="534" spans="1:4">
      <c r="A534" s="80"/>
      <c r="B534" s="69"/>
      <c r="C534" s="57" t="s">
        <v>791</v>
      </c>
      <c r="D534" s="57"/>
    </row>
    <row r="535" spans="1:4">
      <c r="A535" s="80"/>
      <c r="B535" s="69"/>
      <c r="C535" s="57" t="s">
        <v>792</v>
      </c>
      <c r="D535" s="57"/>
    </row>
    <row r="536" spans="1:4">
      <c r="A536" s="80"/>
      <c r="B536" s="69"/>
      <c r="C536" s="57" t="s">
        <v>793</v>
      </c>
      <c r="D536" s="57"/>
    </row>
    <row r="537" spans="1:4">
      <c r="A537" s="80"/>
      <c r="B537" s="69"/>
      <c r="C537" s="57" t="s">
        <v>794</v>
      </c>
      <c r="D537" s="57"/>
    </row>
    <row r="538" spans="1:4">
      <c r="A538" s="80"/>
      <c r="B538" s="69"/>
      <c r="C538" s="57" t="s">
        <v>795</v>
      </c>
      <c r="D538" s="57"/>
    </row>
    <row r="539" spans="1:4">
      <c r="A539" s="80"/>
      <c r="B539" s="69"/>
      <c r="C539" s="57" t="s">
        <v>796</v>
      </c>
      <c r="D539" s="57"/>
    </row>
    <row r="540" spans="1:4">
      <c r="A540" s="80"/>
      <c r="B540" s="69"/>
      <c r="C540" s="57" t="s">
        <v>797</v>
      </c>
      <c r="D540" s="57"/>
    </row>
    <row r="541" spans="1:4">
      <c r="A541" s="80"/>
      <c r="B541" s="69"/>
      <c r="C541" s="57" t="s">
        <v>798</v>
      </c>
      <c r="D541" s="57"/>
    </row>
    <row r="542" spans="1:4">
      <c r="A542" s="80"/>
      <c r="B542" s="69"/>
      <c r="C542" s="57" t="s">
        <v>502</v>
      </c>
      <c r="D542" s="57"/>
    </row>
    <row r="543" spans="1:4">
      <c r="A543" s="80"/>
      <c r="B543" s="69"/>
      <c r="C543" s="57" t="s">
        <v>187</v>
      </c>
      <c r="D543" s="58"/>
    </row>
    <row r="544" spans="1:4">
      <c r="A544" s="86"/>
      <c r="B544" s="59" t="s">
        <v>799</v>
      </c>
      <c r="C544" s="55" t="s">
        <v>356</v>
      </c>
      <c r="D544" s="55"/>
    </row>
    <row r="545" spans="1:4">
      <c r="A545" s="87"/>
      <c r="B545" s="118"/>
      <c r="C545" s="55" t="s">
        <v>143</v>
      </c>
      <c r="D545" s="55"/>
    </row>
    <row r="546" spans="1:4">
      <c r="A546" s="80"/>
      <c r="B546" s="68" t="s">
        <v>800</v>
      </c>
      <c r="C546" s="57" t="s">
        <v>801</v>
      </c>
      <c r="D546" s="57"/>
    </row>
    <row r="547" spans="1:4">
      <c r="A547" s="80"/>
      <c r="B547" s="69"/>
      <c r="C547" s="57" t="s">
        <v>802</v>
      </c>
      <c r="D547" s="57"/>
    </row>
    <row r="548" spans="1:4">
      <c r="A548" s="80"/>
      <c r="B548" s="69"/>
      <c r="C548" s="57" t="s">
        <v>803</v>
      </c>
      <c r="D548" s="57"/>
    </row>
    <row r="549" spans="1:4">
      <c r="A549" s="80"/>
      <c r="B549" s="69"/>
      <c r="C549" s="57" t="s">
        <v>804</v>
      </c>
      <c r="D549" s="57"/>
    </row>
    <row r="550" spans="1:4">
      <c r="A550" s="80"/>
      <c r="B550" s="69"/>
      <c r="C550" s="57" t="s">
        <v>805</v>
      </c>
      <c r="D550" s="57"/>
    </row>
    <row r="551" spans="1:4">
      <c r="A551" s="86"/>
      <c r="B551" s="59" t="s">
        <v>806</v>
      </c>
      <c r="C551" s="55" t="s">
        <v>356</v>
      </c>
      <c r="D551" s="55"/>
    </row>
    <row r="552" spans="1:4">
      <c r="A552" s="87"/>
      <c r="B552" s="118"/>
      <c r="C552" s="55" t="s">
        <v>143</v>
      </c>
      <c r="D552" s="55"/>
    </row>
    <row r="553" spans="1:4">
      <c r="A553" s="65"/>
      <c r="B553" s="68" t="s">
        <v>807</v>
      </c>
      <c r="C553" s="57" t="s">
        <v>808</v>
      </c>
      <c r="D553" s="57"/>
    </row>
    <row r="554" spans="1:4">
      <c r="A554" s="66"/>
      <c r="B554" s="66"/>
      <c r="C554" s="57" t="s">
        <v>809</v>
      </c>
      <c r="D554" s="57"/>
    </row>
    <row r="555" spans="1:4">
      <c r="A555" s="66"/>
      <c r="B555" s="66"/>
      <c r="C555" s="57" t="s">
        <v>810</v>
      </c>
      <c r="D555" s="57"/>
    </row>
    <row r="556" spans="1:4">
      <c r="A556" s="66"/>
      <c r="B556" s="66"/>
      <c r="C556" s="57" t="s">
        <v>811</v>
      </c>
      <c r="D556" s="57"/>
    </row>
    <row r="557" spans="1:4">
      <c r="A557" s="66"/>
      <c r="B557" s="66"/>
      <c r="C557" s="57" t="s">
        <v>812</v>
      </c>
      <c r="D557" s="57"/>
    </row>
    <row r="558" spans="1:4">
      <c r="A558" s="66"/>
      <c r="B558" s="66"/>
      <c r="C558" s="57" t="s">
        <v>813</v>
      </c>
      <c r="D558" s="57"/>
    </row>
    <row r="559" spans="1:4">
      <c r="A559" s="66"/>
      <c r="B559" s="66"/>
      <c r="C559" s="57" t="s">
        <v>814</v>
      </c>
      <c r="D559" s="57"/>
    </row>
    <row r="560" spans="1:4">
      <c r="A560" s="66"/>
      <c r="B560" s="66"/>
      <c r="C560" s="57" t="s">
        <v>815</v>
      </c>
      <c r="D560" s="57"/>
    </row>
    <row r="561" spans="1:4">
      <c r="A561" s="66"/>
      <c r="B561" s="66"/>
      <c r="C561" s="57" t="s">
        <v>816</v>
      </c>
      <c r="D561" s="57"/>
    </row>
    <row r="562" spans="1:4">
      <c r="A562" s="66"/>
      <c r="B562" s="66"/>
      <c r="C562" s="57" t="s">
        <v>817</v>
      </c>
      <c r="D562" s="57"/>
    </row>
    <row r="563" spans="1:4">
      <c r="A563" s="66"/>
      <c r="B563" s="66"/>
      <c r="C563" s="57" t="s">
        <v>818</v>
      </c>
      <c r="D563" s="57"/>
    </row>
    <row r="564" spans="1:4">
      <c r="A564" s="66"/>
      <c r="B564" s="66"/>
      <c r="C564" s="57" t="s">
        <v>819</v>
      </c>
      <c r="D564" s="57"/>
    </row>
    <row r="565" spans="1:4">
      <c r="A565" s="66"/>
      <c r="B565" s="66"/>
      <c r="C565" s="57" t="s">
        <v>820</v>
      </c>
      <c r="D565" s="57"/>
    </row>
    <row r="566" spans="1:4">
      <c r="A566" s="66"/>
      <c r="B566" s="66"/>
      <c r="C566" s="57" t="s">
        <v>821</v>
      </c>
      <c r="D566" s="57"/>
    </row>
    <row r="567" spans="1:4">
      <c r="A567" s="66"/>
      <c r="B567" s="66"/>
      <c r="C567" s="57" t="s">
        <v>822</v>
      </c>
      <c r="D567" s="57"/>
    </row>
    <row r="568" spans="1:4">
      <c r="A568" s="66"/>
      <c r="B568" s="66"/>
      <c r="C568" s="57" t="s">
        <v>823</v>
      </c>
      <c r="D568" s="57"/>
    </row>
    <row r="569" spans="1:4">
      <c r="A569" s="66"/>
      <c r="B569" s="66"/>
      <c r="C569" s="57" t="s">
        <v>824</v>
      </c>
      <c r="D569" s="57"/>
    </row>
    <row r="570" spans="1:4">
      <c r="A570" s="66"/>
      <c r="B570" s="66"/>
      <c r="C570" s="57" t="s">
        <v>825</v>
      </c>
      <c r="D570" s="57"/>
    </row>
    <row r="571" spans="1:4">
      <c r="A571" s="66"/>
      <c r="B571" s="66"/>
      <c r="C571" s="57" t="s">
        <v>826</v>
      </c>
      <c r="D571" s="57"/>
    </row>
    <row r="572" spans="1:4">
      <c r="A572" s="66"/>
      <c r="B572" s="66"/>
      <c r="C572" s="57" t="s">
        <v>827</v>
      </c>
      <c r="D572" s="57"/>
    </row>
    <row r="573" spans="1:4">
      <c r="A573" s="66"/>
      <c r="B573" s="66"/>
      <c r="C573" s="57" t="s">
        <v>828</v>
      </c>
      <c r="D573" s="57"/>
    </row>
    <row r="574" spans="1:4">
      <c r="A574" s="66"/>
      <c r="B574" s="66"/>
      <c r="C574" s="57" t="s">
        <v>829</v>
      </c>
      <c r="D574" s="57"/>
    </row>
    <row r="575" spans="1:4">
      <c r="A575" s="66"/>
      <c r="B575" s="66"/>
      <c r="C575" s="57" t="s">
        <v>830</v>
      </c>
      <c r="D575" s="57"/>
    </row>
    <row r="576" spans="1:4">
      <c r="A576" s="66"/>
      <c r="B576" s="66"/>
      <c r="C576" s="57" t="s">
        <v>831</v>
      </c>
      <c r="D576" s="57"/>
    </row>
    <row r="577" spans="1:5">
      <c r="A577" s="66"/>
      <c r="B577" s="66"/>
      <c r="C577" s="57" t="s">
        <v>832</v>
      </c>
      <c r="D577" s="57"/>
    </row>
    <row r="578" spans="1:5">
      <c r="A578" s="66"/>
      <c r="B578" s="66"/>
      <c r="C578" s="57" t="s">
        <v>833</v>
      </c>
      <c r="D578" s="57"/>
    </row>
    <row r="579" spans="1:5">
      <c r="A579" s="66"/>
      <c r="B579" s="66"/>
      <c r="C579" s="57" t="s">
        <v>834</v>
      </c>
      <c r="D579" s="57"/>
    </row>
    <row r="580" spans="1:5">
      <c r="A580" s="66"/>
      <c r="B580" s="66"/>
      <c r="C580" s="57" t="s">
        <v>835</v>
      </c>
      <c r="D580" s="57"/>
      <c r="E580" t="s">
        <v>235</v>
      </c>
    </row>
    <row r="581" spans="1:5">
      <c r="A581" s="66"/>
      <c r="B581" s="66"/>
      <c r="C581" s="57" t="s">
        <v>836</v>
      </c>
      <c r="D581" s="57"/>
      <c r="E581" t="s">
        <v>235</v>
      </c>
    </row>
    <row r="582" spans="1:5">
      <c r="A582" s="66"/>
      <c r="B582" s="66"/>
      <c r="C582" s="57" t="s">
        <v>837</v>
      </c>
      <c r="D582" s="57"/>
    </row>
    <row r="583" spans="1:5">
      <c r="A583" s="66"/>
      <c r="B583" s="66"/>
      <c r="C583" s="57" t="s">
        <v>838</v>
      </c>
      <c r="D583" s="57"/>
    </row>
    <row r="584" spans="1:5">
      <c r="A584" s="66"/>
      <c r="B584" s="66"/>
      <c r="C584" s="57" t="s">
        <v>839</v>
      </c>
      <c r="D584" s="57"/>
    </row>
    <row r="585" spans="1:5">
      <c r="A585" s="66"/>
      <c r="B585" s="66"/>
      <c r="C585" s="57" t="s">
        <v>840</v>
      </c>
      <c r="D585" s="57"/>
    </row>
    <row r="586" spans="1:5">
      <c r="A586" s="66"/>
      <c r="B586" s="66"/>
      <c r="C586" s="57" t="s">
        <v>841</v>
      </c>
      <c r="D586" s="57"/>
    </row>
    <row r="587" spans="1:5">
      <c r="A587" s="66"/>
      <c r="B587" s="66"/>
      <c r="C587" s="57" t="s">
        <v>842</v>
      </c>
      <c r="D587" s="57"/>
    </row>
    <row r="588" spans="1:5">
      <c r="A588" s="66"/>
      <c r="B588" s="66"/>
      <c r="C588" s="57" t="s">
        <v>843</v>
      </c>
      <c r="D588" s="57"/>
    </row>
    <row r="589" spans="1:5">
      <c r="A589" s="66"/>
      <c r="B589" s="66"/>
      <c r="C589" s="57" t="s">
        <v>844</v>
      </c>
      <c r="D589" s="57"/>
    </row>
    <row r="590" spans="1:5">
      <c r="A590" s="66"/>
      <c r="B590" s="66"/>
      <c r="C590" s="57" t="s">
        <v>845</v>
      </c>
      <c r="D590" s="57"/>
    </row>
    <row r="591" spans="1:5">
      <c r="A591" s="67"/>
      <c r="B591" s="67"/>
      <c r="C591" s="57" t="s">
        <v>846</v>
      </c>
      <c r="D591" s="57"/>
    </row>
    <row r="592" spans="1:5">
      <c r="A592" s="64"/>
      <c r="B592" s="119" t="s">
        <v>131</v>
      </c>
      <c r="C592" s="55" t="s">
        <v>847</v>
      </c>
      <c r="D592" s="55"/>
    </row>
    <row r="593" spans="1:4">
      <c r="A593" s="64"/>
      <c r="B593" s="119"/>
      <c r="C593" s="55" t="s">
        <v>848</v>
      </c>
      <c r="D593" s="55"/>
    </row>
    <row r="594" spans="1:4">
      <c r="A594" s="64"/>
      <c r="B594" s="119"/>
      <c r="C594" s="55" t="s">
        <v>187</v>
      </c>
      <c r="D594" s="55"/>
    </row>
    <row r="595" spans="1:4">
      <c r="A595" s="68"/>
      <c r="B595" s="74" t="s">
        <v>849</v>
      </c>
      <c r="C595" s="57" t="s">
        <v>356</v>
      </c>
      <c r="D595" s="57"/>
    </row>
    <row r="596" spans="1:4">
      <c r="A596" s="120"/>
      <c r="B596" s="122"/>
      <c r="C596" s="121" t="s">
        <v>143</v>
      </c>
      <c r="D596" s="57"/>
    </row>
    <row r="597" spans="1:4">
      <c r="A597" s="115"/>
      <c r="B597" s="115" t="s">
        <v>850</v>
      </c>
      <c r="C597" s="55" t="s">
        <v>851</v>
      </c>
      <c r="D597" s="55"/>
    </row>
    <row r="598" spans="1:4">
      <c r="A598" s="64"/>
      <c r="B598" s="64"/>
      <c r="C598" s="55" t="s">
        <v>852</v>
      </c>
      <c r="D598" s="55"/>
    </row>
    <row r="599" spans="1:4">
      <c r="A599" s="64"/>
      <c r="B599" s="64"/>
      <c r="C599" s="55" t="s">
        <v>853</v>
      </c>
      <c r="D599" s="55"/>
    </row>
    <row r="600" spans="1:4">
      <c r="A600" s="64"/>
      <c r="B600" s="64"/>
      <c r="C600" s="55" t="s">
        <v>854</v>
      </c>
      <c r="D600" s="55"/>
    </row>
    <row r="601" spans="1:4">
      <c r="A601" s="64"/>
      <c r="B601" s="64"/>
      <c r="C601" s="55" t="s">
        <v>855</v>
      </c>
      <c r="D601" s="55"/>
    </row>
    <row r="602" spans="1:4">
      <c r="A602" s="64"/>
      <c r="B602" s="64"/>
      <c r="C602" s="55" t="s">
        <v>856</v>
      </c>
      <c r="D602" s="55"/>
    </row>
    <row r="603" spans="1:4">
      <c r="A603" s="64"/>
      <c r="B603" s="64"/>
      <c r="C603" s="55" t="s">
        <v>857</v>
      </c>
      <c r="D603" s="55"/>
    </row>
    <row r="604" spans="1:4">
      <c r="A604" s="64"/>
      <c r="B604" s="64"/>
      <c r="C604" s="55" t="s">
        <v>858</v>
      </c>
      <c r="D604" s="55"/>
    </row>
    <row r="605" spans="1:4">
      <c r="A605" s="64"/>
      <c r="B605" s="64"/>
      <c r="C605" s="55" t="s">
        <v>859</v>
      </c>
      <c r="D605" s="55"/>
    </row>
    <row r="606" spans="1:4">
      <c r="A606" s="64"/>
      <c r="B606" s="64"/>
      <c r="C606" s="55" t="s">
        <v>860</v>
      </c>
      <c r="D606" s="55"/>
    </row>
    <row r="607" spans="1:4">
      <c r="A607" s="64"/>
      <c r="B607" s="64"/>
      <c r="C607" s="55" t="s">
        <v>861</v>
      </c>
      <c r="D607" s="55"/>
    </row>
    <row r="608" spans="1:4">
      <c r="A608" s="64"/>
      <c r="B608" s="64"/>
      <c r="C608" s="55" t="s">
        <v>862</v>
      </c>
      <c r="D608" s="55"/>
    </row>
    <row r="609" spans="1:5">
      <c r="A609" s="64"/>
      <c r="B609" s="64"/>
      <c r="C609" s="55" t="s">
        <v>863</v>
      </c>
      <c r="D609" s="55"/>
    </row>
    <row r="610" spans="1:5">
      <c r="A610" s="64"/>
      <c r="B610" s="64"/>
      <c r="C610" s="55" t="s">
        <v>864</v>
      </c>
      <c r="D610" s="55"/>
    </row>
    <row r="611" spans="1:5">
      <c r="A611" s="64"/>
      <c r="B611" s="64"/>
      <c r="C611" s="55" t="s">
        <v>865</v>
      </c>
      <c r="D611" s="55"/>
    </row>
    <row r="612" spans="1:5">
      <c r="A612" s="64"/>
      <c r="B612" s="64"/>
      <c r="C612" s="55" t="s">
        <v>866</v>
      </c>
      <c r="D612" s="55"/>
    </row>
    <row r="613" spans="1:5">
      <c r="A613" s="64"/>
      <c r="B613" s="64"/>
      <c r="C613" s="55" t="s">
        <v>867</v>
      </c>
      <c r="D613" s="55"/>
    </row>
    <row r="614" spans="1:5">
      <c r="A614" s="64"/>
      <c r="B614" s="64"/>
      <c r="C614" s="55" t="s">
        <v>868</v>
      </c>
      <c r="D614" s="55"/>
    </row>
    <row r="615" spans="1:5">
      <c r="A615" s="64"/>
      <c r="B615" s="64"/>
      <c r="C615" s="55" t="s">
        <v>869</v>
      </c>
      <c r="D615" s="55"/>
    </row>
    <row r="616" spans="1:5">
      <c r="A616" s="64"/>
      <c r="B616" s="64"/>
      <c r="C616" s="55" t="s">
        <v>870</v>
      </c>
      <c r="D616" s="55"/>
    </row>
    <row r="617" spans="1:5">
      <c r="A617" s="64"/>
      <c r="B617" s="64"/>
      <c r="C617" s="55" t="s">
        <v>871</v>
      </c>
      <c r="D617" s="55"/>
    </row>
    <row r="618" spans="1:5">
      <c r="A618" s="64"/>
      <c r="B618" s="64"/>
      <c r="C618" s="55" t="s">
        <v>872</v>
      </c>
      <c r="D618" s="55"/>
    </row>
    <row r="619" spans="1:5">
      <c r="A619" s="64"/>
      <c r="B619" s="64"/>
      <c r="C619" s="55" t="s">
        <v>873</v>
      </c>
      <c r="D619" s="55"/>
    </row>
    <row r="620" spans="1:5">
      <c r="A620" s="64"/>
      <c r="B620" s="64"/>
      <c r="C620" s="55" t="s">
        <v>586</v>
      </c>
      <c r="D620" s="55"/>
    </row>
    <row r="621" spans="1:5">
      <c r="A621" s="64"/>
      <c r="B621" s="64"/>
      <c r="C621" s="55" t="s">
        <v>874</v>
      </c>
      <c r="D621" s="55"/>
      <c r="E621" t="s">
        <v>235</v>
      </c>
    </row>
    <row r="622" spans="1:5">
      <c r="A622" s="68"/>
      <c r="B622" s="68" t="s">
        <v>163</v>
      </c>
      <c r="C622" s="57" t="s">
        <v>875</v>
      </c>
      <c r="D622" s="57"/>
    </row>
    <row r="623" spans="1:5">
      <c r="A623" s="69"/>
      <c r="B623" s="69"/>
      <c r="C623" s="57" t="s">
        <v>876</v>
      </c>
      <c r="D623" s="57"/>
    </row>
    <row r="624" spans="1:5">
      <c r="A624" s="69"/>
      <c r="B624" s="69"/>
      <c r="C624" s="57" t="s">
        <v>877</v>
      </c>
      <c r="D624" s="57"/>
    </row>
    <row r="625" spans="1:5">
      <c r="A625" s="69"/>
      <c r="B625" s="69"/>
      <c r="C625" s="57" t="s">
        <v>878</v>
      </c>
      <c r="D625" s="57"/>
    </row>
    <row r="626" spans="1:5">
      <c r="A626" s="69"/>
      <c r="B626" s="69"/>
      <c r="C626" s="57" t="s">
        <v>879</v>
      </c>
      <c r="D626" s="57"/>
      <c r="E626" t="s">
        <v>235</v>
      </c>
    </row>
    <row r="627" spans="1:5">
      <c r="A627" s="69"/>
      <c r="B627" s="69"/>
      <c r="C627" s="57" t="s">
        <v>880</v>
      </c>
      <c r="D627" s="57"/>
    </row>
    <row r="628" spans="1:5">
      <c r="A628" s="69"/>
      <c r="B628" s="69"/>
      <c r="C628" s="57" t="s">
        <v>881</v>
      </c>
      <c r="D628" s="57"/>
    </row>
    <row r="629" spans="1:5">
      <c r="A629" s="69"/>
      <c r="B629" s="69"/>
      <c r="C629" s="57" t="s">
        <v>478</v>
      </c>
      <c r="D629" s="57"/>
    </row>
    <row r="630" spans="1:5">
      <c r="A630" s="69"/>
      <c r="B630" s="69"/>
      <c r="C630" s="57" t="s">
        <v>882</v>
      </c>
      <c r="D630" s="57"/>
    </row>
    <row r="631" spans="1:5">
      <c r="A631" s="69"/>
      <c r="B631" s="69"/>
      <c r="C631" s="57" t="s">
        <v>883</v>
      </c>
      <c r="D631" s="57"/>
    </row>
    <row r="632" spans="1:5">
      <c r="A632" s="69"/>
      <c r="B632" s="69"/>
      <c r="C632" s="57" t="s">
        <v>884</v>
      </c>
      <c r="D632" s="57"/>
    </row>
    <row r="633" spans="1:5">
      <c r="A633" s="70"/>
      <c r="B633" s="70"/>
      <c r="C633" s="57" t="s">
        <v>187</v>
      </c>
      <c r="D633" s="57"/>
    </row>
    <row r="634" spans="1:5">
      <c r="A634" s="64"/>
      <c r="B634" s="119" t="s">
        <v>164</v>
      </c>
      <c r="C634" s="55" t="s">
        <v>885</v>
      </c>
      <c r="D634" s="55" t="s">
        <v>886</v>
      </c>
    </row>
    <row r="635" spans="1:5">
      <c r="A635" s="64"/>
      <c r="B635" s="119"/>
      <c r="C635" s="55" t="s">
        <v>887</v>
      </c>
      <c r="D635" s="55" t="s">
        <v>888</v>
      </c>
    </row>
    <row r="636" spans="1:5">
      <c r="A636" s="64"/>
      <c r="B636" s="119"/>
      <c r="C636" s="55" t="s">
        <v>889</v>
      </c>
      <c r="D636" s="55" t="s">
        <v>890</v>
      </c>
    </row>
    <row r="637" spans="1:5">
      <c r="A637" s="64"/>
      <c r="B637" s="119"/>
      <c r="C637" s="55" t="s">
        <v>891</v>
      </c>
      <c r="D637" s="55" t="s">
        <v>892</v>
      </c>
    </row>
    <row r="638" spans="1:5">
      <c r="A638" s="64"/>
      <c r="B638" s="119"/>
      <c r="C638" s="55" t="s">
        <v>893</v>
      </c>
      <c r="D638" s="55" t="s">
        <v>894</v>
      </c>
    </row>
    <row r="639" spans="1:5">
      <c r="A639" s="64"/>
      <c r="B639" s="119"/>
      <c r="C639" s="55" t="s">
        <v>895</v>
      </c>
      <c r="D639" s="55" t="s">
        <v>896</v>
      </c>
    </row>
    <row r="640" spans="1:5">
      <c r="A640" s="64"/>
      <c r="B640" s="119"/>
      <c r="C640" s="55" t="s">
        <v>897</v>
      </c>
      <c r="D640" s="55" t="s">
        <v>898</v>
      </c>
    </row>
    <row r="641" spans="1:4">
      <c r="A641" s="64"/>
      <c r="B641" s="119"/>
      <c r="C641" s="55" t="s">
        <v>899</v>
      </c>
      <c r="D641" s="55" t="s">
        <v>899</v>
      </c>
    </row>
    <row r="642" spans="1:4">
      <c r="A642" s="64"/>
      <c r="B642" s="119"/>
      <c r="C642" s="55" t="s">
        <v>187</v>
      </c>
      <c r="D642" s="55"/>
    </row>
    <row r="643" spans="1:4">
      <c r="A643" s="71"/>
      <c r="B643" s="71" t="s">
        <v>900</v>
      </c>
      <c r="C643" s="57" t="s">
        <v>901</v>
      </c>
      <c r="D643" s="57" t="s">
        <v>902</v>
      </c>
    </row>
    <row r="644" spans="1:4">
      <c r="A644" s="72"/>
      <c r="B644" s="72"/>
      <c r="C644" s="57" t="s">
        <v>903</v>
      </c>
      <c r="D644" s="57" t="s">
        <v>904</v>
      </c>
    </row>
    <row r="645" spans="1:4">
      <c r="A645" s="72"/>
      <c r="B645" s="72"/>
      <c r="C645" s="57" t="s">
        <v>905</v>
      </c>
      <c r="D645" s="57" t="s">
        <v>906</v>
      </c>
    </row>
    <row r="646" spans="1:4">
      <c r="A646" s="72"/>
      <c r="B646" s="72"/>
      <c r="C646" s="57" t="s">
        <v>907</v>
      </c>
      <c r="D646" s="57" t="s">
        <v>908</v>
      </c>
    </row>
    <row r="647" spans="1:4">
      <c r="A647" s="72"/>
      <c r="B647" s="72"/>
      <c r="C647" s="57" t="s">
        <v>909</v>
      </c>
      <c r="D647" s="57"/>
    </row>
    <row r="648" spans="1:4">
      <c r="A648" s="73"/>
      <c r="B648" s="73"/>
      <c r="C648" s="57" t="s">
        <v>187</v>
      </c>
      <c r="D648" s="57"/>
    </row>
    <row r="649" spans="1:4">
      <c r="A649" s="64"/>
      <c r="B649" s="119" t="s">
        <v>155</v>
      </c>
      <c r="C649" s="55" t="s">
        <v>910</v>
      </c>
      <c r="D649" s="55"/>
    </row>
    <row r="650" spans="1:4">
      <c r="A650" s="64"/>
      <c r="B650" s="119"/>
      <c r="C650" s="55" t="s">
        <v>911</v>
      </c>
      <c r="D650" s="55"/>
    </row>
    <row r="651" spans="1:4">
      <c r="A651" s="64"/>
      <c r="B651" s="119"/>
      <c r="C651" s="55" t="s">
        <v>912</v>
      </c>
      <c r="D651" s="55"/>
    </row>
    <row r="652" spans="1:4">
      <c r="A652" s="64"/>
      <c r="B652" s="119"/>
      <c r="C652" s="55" t="s">
        <v>913</v>
      </c>
      <c r="D652" s="55"/>
    </row>
    <row r="653" spans="1:4">
      <c r="A653" s="64"/>
      <c r="B653" s="119"/>
      <c r="C653" s="55" t="s">
        <v>187</v>
      </c>
      <c r="D653" s="55"/>
    </row>
    <row r="654" spans="1:4">
      <c r="A654" s="71"/>
      <c r="B654" s="71" t="s">
        <v>156</v>
      </c>
      <c r="C654" s="57" t="s">
        <v>914</v>
      </c>
      <c r="D654" s="57"/>
    </row>
    <row r="655" spans="1:4">
      <c r="A655" s="72"/>
      <c r="B655" s="72"/>
      <c r="C655" s="57" t="s">
        <v>192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915</v>
      </c>
      <c r="D657" s="55"/>
    </row>
    <row r="658" spans="1:6">
      <c r="A658" s="71"/>
      <c r="B658" s="71" t="s">
        <v>916</v>
      </c>
      <c r="C658" s="57" t="s">
        <v>917</v>
      </c>
      <c r="D658" s="57"/>
    </row>
    <row r="659" spans="1:6">
      <c r="A659" s="72"/>
      <c r="B659" s="72"/>
      <c r="C659" s="57" t="s">
        <v>918</v>
      </c>
      <c r="D659" s="57"/>
    </row>
    <row r="660" spans="1:6">
      <c r="A660" s="72"/>
      <c r="B660" s="72"/>
      <c r="C660" s="57" t="s">
        <v>919</v>
      </c>
      <c r="D660" s="57"/>
    </row>
    <row r="661" spans="1:6">
      <c r="A661" s="72"/>
      <c r="B661" s="72"/>
      <c r="C661" s="57" t="s">
        <v>920</v>
      </c>
      <c r="D661" s="57"/>
    </row>
    <row r="662" spans="1:6">
      <c r="A662" s="72"/>
      <c r="B662" s="72"/>
      <c r="C662" s="57" t="s">
        <v>921</v>
      </c>
      <c r="D662" s="57"/>
    </row>
    <row r="663" spans="1:6">
      <c r="A663" s="72"/>
      <c r="B663" s="72"/>
      <c r="C663" s="57" t="s">
        <v>922</v>
      </c>
      <c r="D663" s="57"/>
    </row>
    <row r="664" spans="1:6">
      <c r="A664" s="72"/>
      <c r="B664" s="72"/>
      <c r="C664" s="57" t="s">
        <v>187</v>
      </c>
      <c r="D664" s="57"/>
    </row>
    <row r="665" spans="1:6">
      <c r="A665" s="73"/>
      <c r="B665" s="73"/>
      <c r="C665" s="57" t="s">
        <v>923</v>
      </c>
      <c r="D665" s="57"/>
    </row>
    <row r="666" spans="1:6">
      <c r="A666" s="64"/>
      <c r="B666" s="119" t="s">
        <v>924</v>
      </c>
      <c r="C666" s="55" t="s">
        <v>925</v>
      </c>
      <c r="D666" s="55"/>
    </row>
    <row r="667" spans="1:6">
      <c r="A667" s="64"/>
      <c r="B667" s="119"/>
      <c r="C667" s="55" t="s">
        <v>926</v>
      </c>
      <c r="D667" s="55"/>
      <c r="F667" s="8"/>
    </row>
    <row r="668" spans="1:6">
      <c r="A668" s="71"/>
      <c r="B668" s="71" t="s">
        <v>927</v>
      </c>
      <c r="C668" s="57" t="s">
        <v>928</v>
      </c>
      <c r="D668" s="57"/>
    </row>
    <row r="669" spans="1:6">
      <c r="A669" s="72"/>
      <c r="B669" s="72"/>
      <c r="C669" s="57" t="s">
        <v>929</v>
      </c>
      <c r="D669" s="57"/>
    </row>
    <row r="670" spans="1:6">
      <c r="A670" s="72"/>
      <c r="B670" s="72"/>
      <c r="C670" s="57" t="s">
        <v>930</v>
      </c>
      <c r="D670" s="57"/>
    </row>
    <row r="671" spans="1:6">
      <c r="A671" s="72"/>
      <c r="B671" s="72"/>
      <c r="C671" s="57" t="s">
        <v>931</v>
      </c>
      <c r="D671" s="57"/>
    </row>
    <row r="672" spans="1:6">
      <c r="A672" s="72"/>
      <c r="B672" s="72"/>
      <c r="C672" s="57" t="s">
        <v>932</v>
      </c>
      <c r="D672" s="57"/>
    </row>
    <row r="673" spans="1:4">
      <c r="A673" s="72"/>
      <c r="B673" s="72"/>
      <c r="C673" s="57" t="s">
        <v>933</v>
      </c>
      <c r="D673" s="57"/>
    </row>
    <row r="674" spans="1:4">
      <c r="A674" s="72"/>
      <c r="B674" s="72"/>
      <c r="C674" s="57" t="s">
        <v>934</v>
      </c>
      <c r="D674" s="57"/>
    </row>
    <row r="675" spans="1:4">
      <c r="A675" s="72"/>
      <c r="B675" s="72"/>
      <c r="C675" s="57" t="s">
        <v>935</v>
      </c>
      <c r="D675" s="57"/>
    </row>
    <row r="676" spans="1:4">
      <c r="A676" s="72"/>
      <c r="B676" s="72"/>
      <c r="C676" s="57" t="s">
        <v>936</v>
      </c>
      <c r="D676" s="57"/>
    </row>
    <row r="677" spans="1:4">
      <c r="A677" s="72"/>
      <c r="B677" s="72"/>
      <c r="C677" s="57" t="s">
        <v>937</v>
      </c>
      <c r="D677" s="57"/>
    </row>
    <row r="678" spans="1:4">
      <c r="A678" s="72"/>
      <c r="B678" s="72"/>
      <c r="C678" s="57" t="s">
        <v>586</v>
      </c>
      <c r="D678" s="57"/>
    </row>
    <row r="679" spans="1:4">
      <c r="A679" s="73"/>
      <c r="B679" s="73"/>
      <c r="C679" s="57" t="s">
        <v>923</v>
      </c>
      <c r="D679" s="57"/>
    </row>
    <row r="680" spans="1:4">
      <c r="A680" s="93"/>
      <c r="B680" s="93" t="s">
        <v>938</v>
      </c>
      <c r="C680" s="55" t="s">
        <v>917</v>
      </c>
      <c r="D680" s="55"/>
    </row>
    <row r="681" spans="1:4">
      <c r="A681" s="95"/>
      <c r="B681" s="95"/>
      <c r="C681" s="55" t="s">
        <v>918</v>
      </c>
      <c r="D681" s="55"/>
    </row>
    <row r="682" spans="1:4">
      <c r="A682" s="95"/>
      <c r="B682" s="95"/>
      <c r="C682" s="55" t="s">
        <v>919</v>
      </c>
      <c r="D682" s="55"/>
    </row>
    <row r="683" spans="1:4">
      <c r="A683" s="95"/>
      <c r="B683" s="95"/>
      <c r="C683" s="55" t="s">
        <v>920</v>
      </c>
      <c r="D683" s="55"/>
    </row>
    <row r="684" spans="1:4">
      <c r="A684" s="95"/>
      <c r="B684" s="95"/>
      <c r="C684" s="55" t="s">
        <v>921</v>
      </c>
      <c r="D684" s="55"/>
    </row>
    <row r="685" spans="1:4">
      <c r="A685" s="95"/>
      <c r="B685" s="95"/>
      <c r="C685" s="55" t="s">
        <v>922</v>
      </c>
      <c r="D685" s="55"/>
    </row>
    <row r="686" spans="1:4">
      <c r="A686" s="95"/>
      <c r="B686" s="95"/>
      <c r="C686" s="55" t="s">
        <v>187</v>
      </c>
      <c r="D686" s="55"/>
    </row>
    <row r="687" spans="1:4">
      <c r="A687" s="95"/>
      <c r="B687" s="95"/>
      <c r="C687" s="55" t="s">
        <v>923</v>
      </c>
      <c r="D687" s="55"/>
    </row>
    <row r="688" spans="1:4">
      <c r="A688" s="71"/>
      <c r="B688" s="68" t="s">
        <v>939</v>
      </c>
      <c r="C688" s="57" t="s">
        <v>940</v>
      </c>
      <c r="D688" s="57"/>
    </row>
    <row r="689" spans="1:4">
      <c r="A689" s="72"/>
      <c r="B689" s="70"/>
      <c r="C689" s="57" t="s">
        <v>941</v>
      </c>
      <c r="D689" s="57"/>
    </row>
    <row r="690" spans="1:4">
      <c r="A690" s="93"/>
      <c r="B690" s="93" t="s">
        <v>942</v>
      </c>
      <c r="C690" s="55" t="s">
        <v>943</v>
      </c>
      <c r="D690" s="55"/>
    </row>
    <row r="691" spans="1:4">
      <c r="A691" s="95"/>
      <c r="B691" s="95"/>
      <c r="C691" s="55" t="s">
        <v>944</v>
      </c>
      <c r="D691" s="55"/>
    </row>
    <row r="692" spans="1:4">
      <c r="A692" s="71"/>
      <c r="B692" s="71" t="s">
        <v>945</v>
      </c>
      <c r="C692" s="57" t="s">
        <v>946</v>
      </c>
      <c r="D692" s="57"/>
    </row>
    <row r="693" spans="1:4">
      <c r="A693" s="72"/>
      <c r="B693" s="72"/>
      <c r="C693" s="57" t="s">
        <v>763</v>
      </c>
      <c r="D693" s="57"/>
    </row>
    <row r="694" spans="1:4">
      <c r="A694" s="72"/>
      <c r="B694" s="72"/>
      <c r="C694" s="57" t="s">
        <v>947</v>
      </c>
      <c r="D694" s="57"/>
    </row>
    <row r="695" spans="1:4">
      <c r="A695" s="72"/>
      <c r="B695" s="72"/>
      <c r="C695" s="57" t="s">
        <v>948</v>
      </c>
      <c r="D695" s="57"/>
    </row>
    <row r="696" spans="1:4">
      <c r="A696" s="72"/>
      <c r="B696" s="72"/>
      <c r="C696" s="57" t="s">
        <v>949</v>
      </c>
      <c r="D696" s="57"/>
    </row>
    <row r="697" spans="1:4">
      <c r="A697" s="72"/>
      <c r="B697" s="72"/>
      <c r="C697" s="57" t="s">
        <v>154</v>
      </c>
      <c r="D697" s="57"/>
    </row>
    <row r="698" spans="1:4">
      <c r="A698" s="72"/>
      <c r="B698" s="72"/>
      <c r="C698" s="57" t="s">
        <v>950</v>
      </c>
      <c r="D698" s="57"/>
    </row>
    <row r="699" spans="1:4">
      <c r="A699" s="72"/>
      <c r="B699" s="72"/>
      <c r="C699" s="57" t="s">
        <v>951</v>
      </c>
      <c r="D699" s="57"/>
    </row>
    <row r="700" spans="1:4">
      <c r="A700" s="72"/>
      <c r="B700" s="72"/>
      <c r="C700" s="57" t="s">
        <v>187</v>
      </c>
      <c r="D700" s="57"/>
    </row>
    <row r="701" spans="1:4">
      <c r="A701" s="93"/>
      <c r="B701" s="93" t="s">
        <v>952</v>
      </c>
      <c r="C701" s="55" t="s">
        <v>452</v>
      </c>
      <c r="D701" s="55"/>
    </row>
    <row r="702" spans="1:4">
      <c r="A702" s="95"/>
      <c r="B702" s="95"/>
      <c r="C702" s="55" t="s">
        <v>453</v>
      </c>
      <c r="D702" s="55"/>
    </row>
    <row r="703" spans="1:4">
      <c r="A703" s="95"/>
      <c r="B703" s="95"/>
      <c r="C703" s="55" t="s">
        <v>454</v>
      </c>
      <c r="D703" s="55"/>
    </row>
    <row r="704" spans="1:4">
      <c r="A704" s="95"/>
      <c r="B704" s="95"/>
      <c r="C704" s="55" t="s">
        <v>455</v>
      </c>
      <c r="D704" s="55"/>
    </row>
    <row r="705" spans="1:5">
      <c r="A705" s="95"/>
      <c r="B705" s="95"/>
      <c r="C705" s="55" t="s">
        <v>456</v>
      </c>
      <c r="D705" s="55"/>
    </row>
    <row r="706" spans="1:5">
      <c r="A706" s="95"/>
      <c r="B706" s="95"/>
      <c r="C706" s="55" t="s">
        <v>457</v>
      </c>
      <c r="D706" s="55"/>
    </row>
    <row r="707" spans="1:5">
      <c r="A707" s="95"/>
      <c r="B707" s="95"/>
      <c r="C707" s="55" t="s">
        <v>459</v>
      </c>
      <c r="D707" s="55"/>
    </row>
    <row r="708" spans="1:5">
      <c r="A708" s="95"/>
      <c r="B708" s="95"/>
      <c r="C708" s="55" t="s">
        <v>460</v>
      </c>
      <c r="D708" s="55"/>
    </row>
    <row r="709" spans="1:5">
      <c r="A709" s="95"/>
      <c r="B709" s="95"/>
      <c r="C709" s="55" t="s">
        <v>461</v>
      </c>
      <c r="D709" s="55"/>
    </row>
    <row r="710" spans="1:5">
      <c r="A710" s="95"/>
      <c r="B710" s="95"/>
      <c r="C710" s="55" t="s">
        <v>462</v>
      </c>
      <c r="D710" s="55"/>
    </row>
    <row r="711" spans="1:5">
      <c r="A711" s="95"/>
      <c r="B711" s="95"/>
      <c r="C711" s="55" t="s">
        <v>463</v>
      </c>
      <c r="D711" s="55"/>
    </row>
    <row r="712" spans="1:5">
      <c r="A712" s="95"/>
      <c r="B712" s="95"/>
      <c r="C712" s="55" t="s">
        <v>464</v>
      </c>
      <c r="D712" s="55"/>
    </row>
    <row r="713" spans="1:5">
      <c r="A713" s="95"/>
      <c r="B713" s="95"/>
      <c r="C713" s="55" t="s">
        <v>465</v>
      </c>
      <c r="D713" s="55"/>
    </row>
    <row r="714" spans="1:5">
      <c r="A714" s="95"/>
      <c r="B714" s="95"/>
      <c r="C714" s="55" t="s">
        <v>466</v>
      </c>
      <c r="D714" s="55"/>
    </row>
    <row r="715" spans="1:5">
      <c r="A715" s="95"/>
      <c r="B715" s="95"/>
      <c r="C715" s="55" t="s">
        <v>467</v>
      </c>
      <c r="D715" s="55"/>
    </row>
    <row r="716" spans="1:5">
      <c r="A716" s="95"/>
      <c r="B716" s="95"/>
      <c r="C716" s="55" t="s">
        <v>468</v>
      </c>
      <c r="D716" s="55" t="s">
        <v>469</v>
      </c>
      <c r="E716" t="s">
        <v>235</v>
      </c>
    </row>
    <row r="717" spans="1:5">
      <c r="A717" s="95"/>
      <c r="B717" s="95"/>
      <c r="C717" s="55" t="s">
        <v>470</v>
      </c>
      <c r="D717" s="55"/>
    </row>
    <row r="718" spans="1:5">
      <c r="A718" s="95"/>
      <c r="B718" s="95"/>
      <c r="C718" s="55" t="s">
        <v>471</v>
      </c>
      <c r="D718" s="55"/>
    </row>
    <row r="719" spans="1:5">
      <c r="A719" s="95"/>
      <c r="B719" s="95"/>
      <c r="C719" s="55" t="s">
        <v>472</v>
      </c>
      <c r="D719" s="55"/>
    </row>
    <row r="720" spans="1:5">
      <c r="A720" s="95"/>
      <c r="B720" s="95"/>
      <c r="C720" s="55" t="s">
        <v>473</v>
      </c>
      <c r="D720" s="55"/>
    </row>
    <row r="721" spans="1:4">
      <c r="A721" s="95"/>
      <c r="B721" s="95"/>
      <c r="C721" s="55" t="s">
        <v>474</v>
      </c>
      <c r="D721" s="55"/>
    </row>
    <row r="722" spans="1:4">
      <c r="A722" s="95"/>
      <c r="B722" s="95"/>
      <c r="C722" s="55" t="s">
        <v>475</v>
      </c>
      <c r="D722" s="55"/>
    </row>
    <row r="723" spans="1:4">
      <c r="A723" s="95"/>
      <c r="B723" s="95"/>
      <c r="C723" s="55" t="s">
        <v>476</v>
      </c>
      <c r="D723" s="55"/>
    </row>
    <row r="724" spans="1:4">
      <c r="A724" s="95"/>
      <c r="B724" s="95"/>
      <c r="C724" s="55" t="s">
        <v>477</v>
      </c>
      <c r="D724" s="55"/>
    </row>
    <row r="725" spans="1:4">
      <c r="A725" s="95"/>
      <c r="B725" s="95"/>
      <c r="C725" s="55" t="s">
        <v>478</v>
      </c>
      <c r="D725" s="55"/>
    </row>
    <row r="726" spans="1:4">
      <c r="A726" s="95"/>
      <c r="B726" s="95"/>
      <c r="C726" s="55" t="s">
        <v>479</v>
      </c>
      <c r="D726" s="55"/>
    </row>
    <row r="727" spans="1:4">
      <c r="A727" s="95"/>
      <c r="B727" s="95"/>
      <c r="C727" s="55" t="s">
        <v>480</v>
      </c>
      <c r="D727" s="55"/>
    </row>
    <row r="728" spans="1:4">
      <c r="A728" s="95"/>
      <c r="B728" s="95"/>
      <c r="C728" s="55" t="s">
        <v>481</v>
      </c>
      <c r="D728" s="55"/>
    </row>
    <row r="729" spans="1:4">
      <c r="A729" s="95"/>
      <c r="B729" s="95"/>
      <c r="C729" s="55" t="s">
        <v>482</v>
      </c>
      <c r="D729" s="55"/>
    </row>
    <row r="730" spans="1:4">
      <c r="A730" s="95"/>
      <c r="B730" s="95"/>
      <c r="C730" s="55" t="s">
        <v>483</v>
      </c>
      <c r="D730" s="55"/>
    </row>
    <row r="731" spans="1:4">
      <c r="A731" s="95"/>
      <c r="B731" s="95"/>
      <c r="C731" s="55" t="s">
        <v>484</v>
      </c>
      <c r="D731" s="55"/>
    </row>
    <row r="732" spans="1:4">
      <c r="A732" s="95"/>
      <c r="B732" s="95"/>
      <c r="C732" s="55" t="s">
        <v>485</v>
      </c>
      <c r="D732" s="55"/>
    </row>
    <row r="733" spans="1:4">
      <c r="A733" s="95"/>
      <c r="B733" s="95"/>
      <c r="C733" s="55" t="s">
        <v>486</v>
      </c>
      <c r="D733" s="55"/>
    </row>
    <row r="734" spans="1:4">
      <c r="A734" s="95"/>
      <c r="B734" s="95"/>
      <c r="C734" s="55" t="s">
        <v>487</v>
      </c>
      <c r="D734" s="55"/>
    </row>
    <row r="735" spans="1:4">
      <c r="A735" s="95"/>
      <c r="B735" s="95"/>
      <c r="C735" s="55" t="s">
        <v>488</v>
      </c>
      <c r="D735" s="55"/>
    </row>
    <row r="736" spans="1:4">
      <c r="A736" s="95"/>
      <c r="B736" s="95"/>
      <c r="C736" s="55" t="s">
        <v>489</v>
      </c>
      <c r="D736" s="55"/>
    </row>
    <row r="737" spans="1:4">
      <c r="A737" s="95"/>
      <c r="B737" s="95"/>
      <c r="C737" s="55" t="s">
        <v>490</v>
      </c>
      <c r="D737" s="55"/>
    </row>
    <row r="738" spans="1:4">
      <c r="A738" s="95"/>
      <c r="B738" s="95"/>
      <c r="C738" s="55" t="s">
        <v>491</v>
      </c>
      <c r="D738" s="55"/>
    </row>
    <row r="739" spans="1:4">
      <c r="A739" s="95"/>
      <c r="B739" s="95"/>
      <c r="C739" s="55" t="s">
        <v>492</v>
      </c>
      <c r="D739" s="55"/>
    </row>
    <row r="740" spans="1:4">
      <c r="A740" s="95"/>
      <c r="B740" s="95"/>
      <c r="C740" s="55" t="s">
        <v>493</v>
      </c>
      <c r="D740" s="55"/>
    </row>
    <row r="741" spans="1:4">
      <c r="A741" s="95"/>
      <c r="B741" s="95"/>
      <c r="C741" s="55" t="s">
        <v>494</v>
      </c>
      <c r="D741" s="55"/>
    </row>
    <row r="742" spans="1:4">
      <c r="A742" s="95"/>
      <c r="B742" s="95"/>
      <c r="C742" s="55" t="s">
        <v>495</v>
      </c>
      <c r="D742" s="55"/>
    </row>
    <row r="743" spans="1:4">
      <c r="A743" s="95"/>
      <c r="B743" s="95"/>
      <c r="C743" s="55" t="s">
        <v>496</v>
      </c>
      <c r="D743" s="55"/>
    </row>
    <row r="744" spans="1:4">
      <c r="A744" s="95"/>
      <c r="B744" s="95"/>
      <c r="C744" s="55" t="s">
        <v>497</v>
      </c>
      <c r="D744" s="55"/>
    </row>
    <row r="745" spans="1:4">
      <c r="A745" s="95"/>
      <c r="B745" s="95"/>
      <c r="C745" s="55" t="s">
        <v>498</v>
      </c>
      <c r="D745" s="55"/>
    </row>
    <row r="746" spans="1:4">
      <c r="A746" s="95"/>
      <c r="B746" s="95"/>
      <c r="C746" s="55" t="s">
        <v>499</v>
      </c>
      <c r="D746" s="55"/>
    </row>
    <row r="747" spans="1:4">
      <c r="A747" s="95"/>
      <c r="B747" s="95"/>
      <c r="C747" s="55" t="s">
        <v>500</v>
      </c>
      <c r="D747" s="55"/>
    </row>
    <row r="748" spans="1:4">
      <c r="A748" s="95"/>
      <c r="B748" s="95"/>
      <c r="C748" s="55" t="s">
        <v>501</v>
      </c>
      <c r="D748" s="55"/>
    </row>
    <row r="749" spans="1:4">
      <c r="A749" s="95"/>
      <c r="B749" s="95"/>
      <c r="C749" s="55" t="s">
        <v>502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228</v>
      </c>
      <c r="D751" s="55"/>
    </row>
    <row r="752" spans="1:4">
      <c r="A752" s="95"/>
      <c r="B752" s="95"/>
      <c r="C752" s="55" t="s">
        <v>229</v>
      </c>
      <c r="D752" s="55"/>
    </row>
    <row r="753" spans="1:4">
      <c r="A753" s="95"/>
      <c r="B753" s="95"/>
      <c r="C753" s="55" t="s">
        <v>230</v>
      </c>
      <c r="D753" s="55"/>
    </row>
    <row r="754" spans="1:4">
      <c r="A754" s="95"/>
      <c r="B754" s="95"/>
      <c r="C754" s="55" t="s">
        <v>231</v>
      </c>
      <c r="D754" s="55"/>
    </row>
    <row r="755" spans="1:4">
      <c r="A755" s="95"/>
      <c r="B755" s="95"/>
      <c r="C755" s="55" t="s">
        <v>232</v>
      </c>
      <c r="D755" s="55"/>
    </row>
    <row r="756" spans="1:4">
      <c r="A756" s="95"/>
      <c r="B756" s="95"/>
      <c r="C756" s="55" t="s">
        <v>233</v>
      </c>
      <c r="D756" s="55"/>
    </row>
    <row r="757" spans="1:4">
      <c r="A757" s="95"/>
      <c r="B757" s="95"/>
      <c r="C757" s="55" t="s">
        <v>234</v>
      </c>
      <c r="D757" s="55"/>
    </row>
    <row r="758" spans="1:4">
      <c r="A758" s="95"/>
      <c r="B758" s="95"/>
      <c r="C758" s="55" t="s">
        <v>236</v>
      </c>
      <c r="D758" s="55"/>
    </row>
    <row r="759" spans="1:4">
      <c r="A759" s="95"/>
      <c r="B759" s="95"/>
      <c r="C759" s="55" t="s">
        <v>237</v>
      </c>
      <c r="D759" s="55"/>
    </row>
    <row r="760" spans="1:4">
      <c r="A760" s="95"/>
      <c r="B760" s="95"/>
      <c r="C760" s="55" t="s">
        <v>238</v>
      </c>
      <c r="D760" s="55"/>
    </row>
    <row r="761" spans="1:4">
      <c r="A761" s="95"/>
      <c r="B761" s="95"/>
      <c r="C761" s="55" t="s">
        <v>239</v>
      </c>
      <c r="D761" s="55"/>
    </row>
    <row r="762" spans="1:4">
      <c r="A762" s="95"/>
      <c r="B762" s="95"/>
      <c r="C762" s="55" t="s">
        <v>240</v>
      </c>
      <c r="D762" s="55"/>
    </row>
    <row r="763" spans="1:4">
      <c r="A763" s="95"/>
      <c r="B763" s="95"/>
      <c r="C763" s="55" t="s">
        <v>241</v>
      </c>
      <c r="D763" s="55"/>
    </row>
    <row r="764" spans="1:4">
      <c r="A764" s="95"/>
      <c r="B764" s="95"/>
      <c r="C764" s="55" t="s">
        <v>242</v>
      </c>
      <c r="D764" s="55"/>
    </row>
    <row r="765" spans="1:4">
      <c r="A765" s="95"/>
      <c r="B765" s="95"/>
      <c r="C765" s="55" t="s">
        <v>243</v>
      </c>
      <c r="D765" s="55"/>
    </row>
    <row r="766" spans="1:4">
      <c r="A766" s="95"/>
      <c r="B766" s="95"/>
      <c r="C766" s="55" t="s">
        <v>244</v>
      </c>
      <c r="D766" s="55"/>
    </row>
    <row r="767" spans="1:4">
      <c r="A767" s="95"/>
      <c r="B767" s="95"/>
      <c r="C767" s="55" t="s">
        <v>186</v>
      </c>
      <c r="D767" s="55"/>
    </row>
    <row r="768" spans="1:4">
      <c r="A768" s="95"/>
      <c r="B768" s="95"/>
      <c r="C768" s="55" t="s">
        <v>245</v>
      </c>
      <c r="D768" s="55"/>
    </row>
    <row r="769" spans="1:5">
      <c r="A769" s="95"/>
      <c r="B769" s="95"/>
      <c r="C769" s="55" t="s">
        <v>246</v>
      </c>
      <c r="D769" s="55"/>
    </row>
    <row r="770" spans="1:5">
      <c r="A770" s="95"/>
      <c r="B770" s="95"/>
      <c r="C770" s="55" t="s">
        <v>247</v>
      </c>
      <c r="D770" s="55"/>
    </row>
    <row r="771" spans="1:5">
      <c r="A771" s="95"/>
      <c r="B771" s="95"/>
      <c r="C771" s="55" t="s">
        <v>248</v>
      </c>
      <c r="D771" s="55"/>
    </row>
    <row r="772" spans="1:5">
      <c r="A772" s="95"/>
      <c r="B772" s="95"/>
      <c r="C772" s="55" t="s">
        <v>249</v>
      </c>
      <c r="D772" s="55"/>
    </row>
    <row r="773" spans="1:5">
      <c r="A773" s="95"/>
      <c r="B773" s="95"/>
      <c r="C773" s="55" t="s">
        <v>250</v>
      </c>
      <c r="D773" s="55"/>
    </row>
    <row r="774" spans="1:5">
      <c r="A774" s="95"/>
      <c r="B774" s="95"/>
      <c r="C774" s="55" t="s">
        <v>251</v>
      </c>
      <c r="D774" s="55"/>
    </row>
    <row r="775" spans="1:5">
      <c r="A775" s="95"/>
      <c r="B775" s="95"/>
      <c r="C775" s="55" t="s">
        <v>252</v>
      </c>
      <c r="D775" s="55"/>
    </row>
    <row r="776" spans="1:5">
      <c r="A776" s="95"/>
      <c r="B776" s="95"/>
      <c r="C776" s="55" t="s">
        <v>253</v>
      </c>
      <c r="D776" s="55"/>
    </row>
    <row r="777" spans="1:5">
      <c r="A777" s="95"/>
      <c r="B777" s="95"/>
      <c r="C777" s="55" t="s">
        <v>254</v>
      </c>
      <c r="D777" s="55"/>
    </row>
    <row r="778" spans="1:5">
      <c r="A778" s="95"/>
      <c r="B778" s="95"/>
      <c r="C778" s="55" t="s">
        <v>255</v>
      </c>
      <c r="D778" s="55"/>
    </row>
    <row r="779" spans="1:5">
      <c r="A779" s="95"/>
      <c r="B779" s="95"/>
      <c r="C779" s="55" t="s">
        <v>256</v>
      </c>
      <c r="D779" s="55"/>
    </row>
    <row r="780" spans="1:5">
      <c r="A780" s="95"/>
      <c r="B780" s="95"/>
      <c r="C780" s="55" t="s">
        <v>257</v>
      </c>
      <c r="D780" s="55"/>
    </row>
    <row r="781" spans="1:5">
      <c r="A781" s="95"/>
      <c r="B781" s="95"/>
      <c r="C781" s="55" t="s">
        <v>258</v>
      </c>
      <c r="D781" s="55"/>
    </row>
    <row r="782" spans="1:5">
      <c r="A782" s="95"/>
      <c r="B782" s="95"/>
      <c r="C782" s="55" t="s">
        <v>259</v>
      </c>
      <c r="D782" s="55"/>
      <c r="E782" t="s">
        <v>235</v>
      </c>
    </row>
    <row r="783" spans="1:5">
      <c r="A783" s="95"/>
      <c r="B783" s="95"/>
      <c r="C783" s="55" t="s">
        <v>260</v>
      </c>
      <c r="D783" s="55"/>
      <c r="E783" t="s">
        <v>235</v>
      </c>
    </row>
    <row r="784" spans="1:5">
      <c r="A784" s="95"/>
      <c r="B784" s="95"/>
      <c r="C784" s="55" t="s">
        <v>263</v>
      </c>
      <c r="D784" s="55"/>
      <c r="E784" t="s">
        <v>235</v>
      </c>
    </row>
    <row r="785" spans="1:5">
      <c r="A785" s="95"/>
      <c r="B785" s="95"/>
      <c r="C785" s="55" t="s">
        <v>264</v>
      </c>
      <c r="D785" s="55"/>
    </row>
    <row r="786" spans="1:5">
      <c r="A786" s="95"/>
      <c r="B786" s="95"/>
      <c r="C786" s="55" t="s">
        <v>265</v>
      </c>
      <c r="D786" s="55"/>
    </row>
    <row r="787" spans="1:5">
      <c r="A787" s="95"/>
      <c r="B787" s="95"/>
      <c r="C787" s="55" t="s">
        <v>266</v>
      </c>
      <c r="D787" s="55"/>
    </row>
    <row r="788" spans="1:5">
      <c r="A788" s="95"/>
      <c r="B788" s="95"/>
      <c r="C788" s="55" t="s">
        <v>267</v>
      </c>
      <c r="D788" s="55"/>
    </row>
    <row r="789" spans="1:5">
      <c r="A789" s="95"/>
      <c r="B789" s="95"/>
      <c r="C789" s="55" t="s">
        <v>268</v>
      </c>
      <c r="D789" s="55"/>
    </row>
    <row r="790" spans="1:5">
      <c r="A790" s="95"/>
      <c r="B790" s="95"/>
      <c r="C790" s="55" t="s">
        <v>269</v>
      </c>
      <c r="D790" s="55"/>
      <c r="E790" t="s">
        <v>235</v>
      </c>
    </row>
    <row r="791" spans="1:5">
      <c r="A791" s="95"/>
      <c r="B791" s="95"/>
      <c r="C791" s="55" t="s">
        <v>270</v>
      </c>
      <c r="D791" s="55"/>
    </row>
    <row r="792" spans="1:5">
      <c r="A792" s="95"/>
      <c r="B792" s="95"/>
      <c r="C792" s="55" t="s">
        <v>271</v>
      </c>
      <c r="D792" s="55"/>
    </row>
    <row r="793" spans="1:5">
      <c r="A793" s="95"/>
      <c r="B793" s="95"/>
      <c r="C793" s="55" t="s">
        <v>272</v>
      </c>
      <c r="D793" s="55"/>
    </row>
    <row r="794" spans="1:5">
      <c r="A794" s="95"/>
      <c r="B794" s="95"/>
      <c r="C794" s="55" t="s">
        <v>953</v>
      </c>
      <c r="D794" s="55"/>
    </row>
    <row r="795" spans="1:5">
      <c r="A795" s="95"/>
      <c r="B795" s="95"/>
      <c r="C795" s="55" t="s">
        <v>273</v>
      </c>
      <c r="D795" s="55"/>
    </row>
    <row r="796" spans="1:5">
      <c r="A796" s="95"/>
      <c r="B796" s="95"/>
      <c r="C796" s="55" t="s">
        <v>274</v>
      </c>
      <c r="D796" s="55"/>
    </row>
    <row r="797" spans="1:5">
      <c r="A797" s="95"/>
      <c r="B797" s="95"/>
      <c r="C797" s="55" t="s">
        <v>275</v>
      </c>
      <c r="D797" s="55"/>
    </row>
    <row r="798" spans="1:5">
      <c r="A798" s="95"/>
      <c r="B798" s="95"/>
      <c r="C798" s="55" t="s">
        <v>276</v>
      </c>
      <c r="D798" s="55"/>
    </row>
    <row r="799" spans="1:5">
      <c r="A799" s="95"/>
      <c r="B799" s="95"/>
      <c r="C799" s="55" t="s">
        <v>277</v>
      </c>
      <c r="D799" s="55"/>
    </row>
    <row r="800" spans="1:5">
      <c r="A800" s="95"/>
      <c r="B800" s="95"/>
      <c r="C800" s="55" t="s">
        <v>278</v>
      </c>
      <c r="D800" s="55"/>
    </row>
    <row r="801" spans="1:5">
      <c r="A801" s="95"/>
      <c r="B801" s="95"/>
      <c r="C801" s="55" t="s">
        <v>279</v>
      </c>
      <c r="D801" s="55"/>
    </row>
    <row r="802" spans="1:5">
      <c r="A802" s="95"/>
      <c r="B802" s="95"/>
      <c r="C802" s="55" t="s">
        <v>280</v>
      </c>
      <c r="D802" s="55"/>
    </row>
    <row r="803" spans="1:5">
      <c r="A803" s="95"/>
      <c r="B803" s="95"/>
      <c r="C803" s="55" t="s">
        <v>281</v>
      </c>
      <c r="D803" s="55"/>
    </row>
    <row r="804" spans="1:5">
      <c r="A804" s="95"/>
      <c r="B804" s="95"/>
      <c r="C804" s="55" t="s">
        <v>282</v>
      </c>
      <c r="D804" s="55"/>
    </row>
    <row r="805" spans="1:5">
      <c r="A805" s="95"/>
      <c r="B805" s="95"/>
      <c r="C805" s="55" t="s">
        <v>283</v>
      </c>
      <c r="D805" s="55"/>
    </row>
    <row r="806" spans="1:5">
      <c r="A806" s="95"/>
      <c r="B806" s="95"/>
      <c r="C806" s="55" t="s">
        <v>284</v>
      </c>
      <c r="D806" s="55"/>
    </row>
    <row r="807" spans="1:5">
      <c r="A807" s="95"/>
      <c r="B807" s="95"/>
      <c r="C807" s="55" t="s">
        <v>285</v>
      </c>
      <c r="D807" s="55"/>
    </row>
    <row r="808" spans="1:5">
      <c r="A808" s="95"/>
      <c r="B808" s="95"/>
      <c r="C808" s="55" t="s">
        <v>287</v>
      </c>
      <c r="D808" s="55"/>
    </row>
    <row r="809" spans="1:5">
      <c r="A809" s="95"/>
      <c r="B809" s="95"/>
      <c r="C809" s="55" t="s">
        <v>286</v>
      </c>
      <c r="D809" s="55"/>
      <c r="E809" t="s">
        <v>235</v>
      </c>
    </row>
    <row r="810" spans="1:5">
      <c r="A810" s="95"/>
      <c r="B810" s="95"/>
      <c r="C810" s="55" t="s">
        <v>288</v>
      </c>
      <c r="D810" s="55"/>
    </row>
    <row r="811" spans="1:5">
      <c r="A811" s="95"/>
      <c r="B811" s="95"/>
      <c r="C811" s="55" t="s">
        <v>289</v>
      </c>
      <c r="D811" s="55"/>
    </row>
    <row r="812" spans="1:5">
      <c r="A812" s="95"/>
      <c r="B812" s="95"/>
      <c r="C812" s="55" t="s">
        <v>290</v>
      </c>
      <c r="D812" s="55"/>
    </row>
    <row r="813" spans="1:5">
      <c r="A813" s="95"/>
      <c r="B813" s="95"/>
      <c r="C813" s="55" t="s">
        <v>291</v>
      </c>
      <c r="D813" s="55"/>
    </row>
    <row r="814" spans="1:5">
      <c r="A814" s="95"/>
      <c r="B814" s="95"/>
      <c r="C814" s="55" t="s">
        <v>292</v>
      </c>
      <c r="D814" s="55"/>
    </row>
    <row r="815" spans="1:5">
      <c r="A815" s="95"/>
      <c r="B815" s="95"/>
      <c r="C815" s="55" t="s">
        <v>293</v>
      </c>
      <c r="D815" s="55"/>
    </row>
    <row r="816" spans="1:5">
      <c r="A816" s="95"/>
      <c r="B816" s="95"/>
      <c r="C816" s="55" t="s">
        <v>294</v>
      </c>
      <c r="D816" s="55"/>
    </row>
    <row r="817" spans="1:4">
      <c r="A817" s="95"/>
      <c r="B817" s="95"/>
      <c r="C817" s="55" t="s">
        <v>295</v>
      </c>
      <c r="D817" s="55"/>
    </row>
    <row r="818" spans="1:4">
      <c r="A818" s="95"/>
      <c r="B818" s="95"/>
      <c r="C818" s="55" t="s">
        <v>296</v>
      </c>
      <c r="D818" s="55"/>
    </row>
    <row r="819" spans="1:4">
      <c r="A819" s="95"/>
      <c r="B819" s="95"/>
      <c r="C819" s="55" t="s">
        <v>297</v>
      </c>
      <c r="D819" s="55"/>
    </row>
    <row r="820" spans="1:4">
      <c r="A820" s="95"/>
      <c r="B820" s="95"/>
      <c r="C820" s="55" t="s">
        <v>298</v>
      </c>
      <c r="D820" s="55"/>
    </row>
    <row r="821" spans="1:4">
      <c r="A821" s="95"/>
      <c r="B821" s="95"/>
      <c r="C821" s="55" t="s">
        <v>299</v>
      </c>
      <c r="D821" s="55"/>
    </row>
    <row r="822" spans="1:4">
      <c r="A822" s="95"/>
      <c r="B822" s="95"/>
      <c r="C822" s="55" t="s">
        <v>300</v>
      </c>
      <c r="D822" s="55"/>
    </row>
    <row r="823" spans="1:4">
      <c r="A823" s="95"/>
      <c r="B823" s="95"/>
      <c r="C823" s="55" t="s">
        <v>301</v>
      </c>
      <c r="D823" s="55"/>
    </row>
    <row r="824" spans="1:4">
      <c r="A824" s="95"/>
      <c r="B824" s="95"/>
      <c r="C824" s="55" t="s">
        <v>302</v>
      </c>
      <c r="D824" s="55"/>
    </row>
    <row r="825" spans="1:4">
      <c r="A825" s="95"/>
      <c r="B825" s="95"/>
      <c r="C825" s="55" t="s">
        <v>303</v>
      </c>
      <c r="D825" s="55"/>
    </row>
    <row r="826" spans="1:4">
      <c r="A826" s="95"/>
      <c r="B826" s="95"/>
      <c r="C826" s="55" t="s">
        <v>304</v>
      </c>
      <c r="D826" s="55"/>
    </row>
    <row r="827" spans="1:4">
      <c r="A827" s="95"/>
      <c r="B827" s="95"/>
      <c r="C827" s="55" t="s">
        <v>305</v>
      </c>
      <c r="D827" s="55"/>
    </row>
    <row r="828" spans="1:4">
      <c r="A828" s="95"/>
      <c r="B828" s="95"/>
      <c r="C828" s="55" t="s">
        <v>306</v>
      </c>
      <c r="D828" s="55"/>
    </row>
    <row r="829" spans="1:4">
      <c r="A829" s="95"/>
      <c r="B829" s="95"/>
      <c r="C829" s="55" t="s">
        <v>307</v>
      </c>
      <c r="D829" s="55"/>
    </row>
    <row r="830" spans="1:4">
      <c r="A830" s="95"/>
      <c r="B830" s="95"/>
      <c r="C830" s="55" t="s">
        <v>308</v>
      </c>
      <c r="D830" s="55"/>
    </row>
    <row r="831" spans="1:4">
      <c r="A831" s="95"/>
      <c r="B831" s="95"/>
      <c r="C831" s="55" t="s">
        <v>954</v>
      </c>
      <c r="D831" s="127" t="s">
        <v>955</v>
      </c>
    </row>
    <row r="832" spans="1:4">
      <c r="A832" s="95"/>
      <c r="B832" s="95"/>
      <c r="C832" s="55" t="s">
        <v>956</v>
      </c>
      <c r="D832" s="127" t="s">
        <v>320</v>
      </c>
    </row>
    <row r="833" spans="1:4">
      <c r="A833" s="95"/>
      <c r="B833" s="95"/>
      <c r="C833" s="55" t="s">
        <v>957</v>
      </c>
      <c r="D833" s="127" t="s">
        <v>320</v>
      </c>
    </row>
    <row r="834" spans="1:4">
      <c r="A834" s="95"/>
      <c r="B834" s="95"/>
      <c r="C834" s="55" t="s">
        <v>958</v>
      </c>
      <c r="D834" s="125"/>
    </row>
    <row r="835" spans="1:4">
      <c r="A835" s="95"/>
      <c r="B835" s="95"/>
      <c r="C835" s="55" t="s">
        <v>316</v>
      </c>
      <c r="D835" s="55"/>
    </row>
    <row r="836" spans="1:4">
      <c r="A836" s="95"/>
      <c r="B836" s="95"/>
      <c r="C836" s="55" t="s">
        <v>311</v>
      </c>
      <c r="D836" s="55"/>
    </row>
    <row r="837" spans="1:4">
      <c r="A837" s="95"/>
      <c r="B837" s="95"/>
      <c r="C837" s="55" t="s">
        <v>312</v>
      </c>
      <c r="D837" s="55"/>
    </row>
    <row r="838" spans="1:4">
      <c r="A838" s="95"/>
      <c r="B838" s="95"/>
      <c r="C838" s="55" t="s">
        <v>309</v>
      </c>
      <c r="D838" s="55"/>
    </row>
    <row r="839" spans="1:4">
      <c r="A839" s="95"/>
      <c r="B839" s="95"/>
      <c r="C839" s="55" t="s">
        <v>313</v>
      </c>
      <c r="D839" s="55"/>
    </row>
    <row r="840" spans="1:4">
      <c r="A840" s="95"/>
      <c r="B840" s="95"/>
      <c r="C840" s="55" t="s">
        <v>310</v>
      </c>
      <c r="D840" s="55"/>
    </row>
    <row r="841" spans="1:4">
      <c r="A841" s="95"/>
      <c r="B841" s="95"/>
      <c r="C841" s="55" t="s">
        <v>314</v>
      </c>
      <c r="D841" s="55"/>
    </row>
    <row r="842" spans="1:4">
      <c r="A842" s="95"/>
      <c r="B842" s="95"/>
      <c r="C842" s="55" t="s">
        <v>959</v>
      </c>
      <c r="D842" s="55"/>
    </row>
    <row r="843" spans="1:4">
      <c r="A843" s="95"/>
      <c r="B843" s="95"/>
      <c r="C843" s="55" t="s">
        <v>960</v>
      </c>
      <c r="D843" s="55"/>
    </row>
    <row r="844" spans="1:4">
      <c r="A844" s="95"/>
      <c r="B844" s="95"/>
      <c r="C844" s="55" t="s">
        <v>961</v>
      </c>
      <c r="D844" s="55"/>
    </row>
    <row r="845" spans="1:4">
      <c r="A845" s="95"/>
      <c r="B845" s="95"/>
      <c r="C845" s="55" t="s">
        <v>962</v>
      </c>
      <c r="D845" s="55"/>
    </row>
    <row r="846" spans="1:4">
      <c r="A846" s="95"/>
      <c r="B846" s="95"/>
      <c r="C846" s="55" t="s">
        <v>963</v>
      </c>
      <c r="D846" s="55"/>
    </row>
    <row r="847" spans="1:4">
      <c r="A847" s="95"/>
      <c r="B847" s="95"/>
      <c r="C847" s="55" t="s">
        <v>964</v>
      </c>
      <c r="D847" s="55"/>
    </row>
    <row r="848" spans="1:4">
      <c r="A848" s="95"/>
      <c r="B848" s="95"/>
      <c r="C848" s="55" t="s">
        <v>965</v>
      </c>
      <c r="D848" s="55"/>
    </row>
    <row r="849" spans="1:4">
      <c r="A849" s="95"/>
      <c r="B849" s="95"/>
      <c r="C849" s="55" t="s">
        <v>966</v>
      </c>
      <c r="D849" s="55"/>
    </row>
    <row r="850" spans="1:4">
      <c r="A850" s="95"/>
      <c r="B850" s="95"/>
      <c r="C850" s="55" t="s">
        <v>187</v>
      </c>
      <c r="D850" s="55"/>
    </row>
    <row r="851" spans="1:4">
      <c r="A851" s="68" t="s">
        <v>967</v>
      </c>
      <c r="B851" s="68"/>
      <c r="C851" s="57" t="s">
        <v>356</v>
      </c>
      <c r="D851" s="57"/>
    </row>
    <row r="852" spans="1:4">
      <c r="A852" s="69"/>
      <c r="B852" s="69"/>
      <c r="C852" s="57" t="s">
        <v>143</v>
      </c>
      <c r="D852" s="57"/>
    </row>
    <row r="853" spans="1:4">
      <c r="A853" s="95" t="s">
        <v>968</v>
      </c>
      <c r="B853" s="95" t="s">
        <v>5</v>
      </c>
      <c r="C853" s="55" t="s">
        <v>969</v>
      </c>
      <c r="D853" s="55"/>
    </row>
    <row r="854" spans="1:4">
      <c r="A854" s="95"/>
      <c r="B854" s="95"/>
      <c r="C854" s="55" t="s">
        <v>970</v>
      </c>
      <c r="D854" s="55"/>
    </row>
    <row r="855" spans="1:4">
      <c r="A855" s="95"/>
      <c r="B855" s="95"/>
      <c r="C855" s="55" t="s">
        <v>971</v>
      </c>
      <c r="D855" s="55"/>
    </row>
    <row r="856" spans="1:4">
      <c r="A856" s="95"/>
      <c r="B856" s="95"/>
      <c r="C856" s="55" t="s">
        <v>972</v>
      </c>
      <c r="D856" s="55"/>
    </row>
    <row r="857" spans="1:4">
      <c r="A857" s="95"/>
      <c r="B857" s="95"/>
      <c r="C857" s="55" t="s">
        <v>973</v>
      </c>
      <c r="D857" s="55"/>
    </row>
    <row r="858" spans="1:4">
      <c r="A858" s="95"/>
      <c r="B858" s="95"/>
      <c r="C858" s="55" t="s">
        <v>974</v>
      </c>
      <c r="D858" s="55"/>
    </row>
    <row r="859" spans="1:4">
      <c r="A859" s="95"/>
      <c r="B859" s="95"/>
      <c r="C859" s="55" t="s">
        <v>975</v>
      </c>
      <c r="D859" s="55"/>
    </row>
    <row r="860" spans="1:4">
      <c r="A860" s="95"/>
      <c r="B860" s="95"/>
      <c r="C860" s="55" t="s">
        <v>976</v>
      </c>
      <c r="D860" s="55"/>
    </row>
    <row r="861" spans="1:4">
      <c r="A861" s="95"/>
      <c r="B861" s="95"/>
      <c r="C861" s="55" t="s">
        <v>977</v>
      </c>
      <c r="D861" s="55"/>
    </row>
    <row r="862" spans="1:4">
      <c r="A862" s="68" t="s">
        <v>978</v>
      </c>
      <c r="B862" s="68" t="s">
        <v>5</v>
      </c>
      <c r="C862" s="57" t="s">
        <v>44</v>
      </c>
      <c r="D862" s="57"/>
    </row>
    <row r="863" spans="1:4">
      <c r="A863" s="69"/>
      <c r="B863" s="69"/>
      <c r="C863" s="57" t="s">
        <v>979</v>
      </c>
      <c r="D863" s="57"/>
    </row>
    <row r="864" spans="1:4">
      <c r="A864" s="69"/>
      <c r="B864" s="69"/>
      <c r="C864" s="57" t="s">
        <v>55</v>
      </c>
      <c r="D864" s="57"/>
    </row>
    <row r="865" spans="1:4">
      <c r="A865" s="69"/>
      <c r="B865" s="69"/>
      <c r="C865" s="57" t="s">
        <v>980</v>
      </c>
      <c r="D865" s="57"/>
    </row>
    <row r="866" spans="1:4">
      <c r="A866" s="69"/>
      <c r="B866" s="69"/>
      <c r="C866" s="57" t="s">
        <v>981</v>
      </c>
      <c r="D866" s="57"/>
    </row>
    <row r="867" spans="1:4">
      <c r="A867" s="69"/>
      <c r="B867" s="69"/>
      <c r="C867" s="57" t="s">
        <v>982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983</v>
      </c>
      <c r="D869" s="57"/>
    </row>
    <row r="870" spans="1:4">
      <c r="A870" s="95" t="s">
        <v>984</v>
      </c>
      <c r="B870" s="95" t="s">
        <v>5</v>
      </c>
      <c r="C870" s="55" t="s">
        <v>44</v>
      </c>
      <c r="D870" s="55"/>
    </row>
    <row r="871" spans="1:4">
      <c r="A871" s="95"/>
      <c r="B871" s="95"/>
      <c r="C871" s="55" t="s">
        <v>55</v>
      </c>
      <c r="D871" s="55"/>
    </row>
    <row r="872" spans="1:4">
      <c r="A872" s="95"/>
      <c r="B872" s="95"/>
      <c r="C872" s="55" t="s">
        <v>981</v>
      </c>
      <c r="D872" s="55"/>
    </row>
    <row r="873" spans="1:4">
      <c r="A873" s="95"/>
      <c r="B873" s="95"/>
      <c r="C873" s="55" t="s">
        <v>187</v>
      </c>
      <c r="D873" s="55"/>
    </row>
    <row r="874" spans="1:4">
      <c r="A874" s="68" t="s">
        <v>985</v>
      </c>
      <c r="B874" s="68" t="s">
        <v>5</v>
      </c>
      <c r="C874" s="57" t="s">
        <v>986</v>
      </c>
      <c r="D874" s="57"/>
    </row>
    <row r="875" spans="1:4">
      <c r="A875" s="69"/>
      <c r="B875" s="69"/>
      <c r="C875" s="57" t="s">
        <v>773</v>
      </c>
      <c r="D875" s="57"/>
    </row>
    <row r="876" spans="1:4">
      <c r="A876" s="69"/>
      <c r="B876" s="69"/>
      <c r="C876" s="57" t="s">
        <v>774</v>
      </c>
      <c r="D876" s="57"/>
    </row>
    <row r="877" spans="1:4">
      <c r="A877" s="69"/>
      <c r="B877" s="69"/>
      <c r="C877" s="57" t="s">
        <v>775</v>
      </c>
      <c r="D877" s="57"/>
    </row>
    <row r="878" spans="1:4">
      <c r="A878" s="69"/>
      <c r="B878" s="69"/>
      <c r="C878" s="57" t="s">
        <v>987</v>
      </c>
      <c r="D878" s="57"/>
    </row>
    <row r="879" spans="1:4">
      <c r="A879" s="69"/>
      <c r="B879" s="69"/>
      <c r="C879" s="57" t="s">
        <v>988</v>
      </c>
      <c r="D879" s="57"/>
    </row>
    <row r="880" spans="1:4">
      <c r="A880" s="69"/>
      <c r="B880" s="69"/>
      <c r="C880" s="57" t="s">
        <v>989</v>
      </c>
      <c r="D880" s="57"/>
    </row>
    <row r="881" spans="1:5">
      <c r="A881" s="69"/>
      <c r="B881" s="69"/>
      <c r="C881" s="57" t="s">
        <v>990</v>
      </c>
      <c r="D881" s="57"/>
    </row>
    <row r="882" spans="1:5">
      <c r="A882" s="69"/>
      <c r="B882" s="69"/>
      <c r="C882" s="57" t="s">
        <v>991</v>
      </c>
      <c r="D882" s="57" t="s">
        <v>991</v>
      </c>
      <c r="E882" t="s">
        <v>235</v>
      </c>
    </row>
    <row r="883" spans="1:5">
      <c r="A883" s="70"/>
      <c r="B883" s="70"/>
      <c r="C883" s="57" t="s">
        <v>187</v>
      </c>
      <c r="D883" s="57"/>
    </row>
    <row r="884" spans="1:5">
      <c r="A884" s="84" t="s">
        <v>992</v>
      </c>
      <c r="B884" s="84" t="s">
        <v>5</v>
      </c>
      <c r="C884" s="55" t="s">
        <v>949</v>
      </c>
      <c r="D884" s="55"/>
    </row>
    <row r="885" spans="1:5">
      <c r="A885" s="85"/>
      <c r="B885" s="85"/>
      <c r="C885" s="55" t="s">
        <v>993</v>
      </c>
      <c r="D885" s="55"/>
    </row>
    <row r="886" spans="1:5">
      <c r="A886" s="85"/>
      <c r="B886" s="85"/>
      <c r="C886" s="55" t="s">
        <v>994</v>
      </c>
      <c r="D886" s="55"/>
    </row>
    <row r="887" spans="1:5">
      <c r="A887" s="85"/>
      <c r="B887" s="85"/>
      <c r="C887" s="55" t="s">
        <v>995</v>
      </c>
      <c r="D887" s="55"/>
    </row>
    <row r="888" spans="1:5">
      <c r="A888" s="85"/>
      <c r="B888" s="85"/>
      <c r="C888" s="55" t="s">
        <v>996</v>
      </c>
      <c r="D888" s="55"/>
    </row>
    <row r="889" spans="1:5">
      <c r="A889" s="85"/>
      <c r="B889" s="85"/>
      <c r="C889" s="55" t="s">
        <v>997</v>
      </c>
      <c r="D889" s="55" t="s">
        <v>998</v>
      </c>
    </row>
    <row r="890" spans="1:5">
      <c r="A890" s="85"/>
      <c r="B890" s="85"/>
      <c r="C890" s="55" t="s">
        <v>999</v>
      </c>
      <c r="D890" s="55"/>
    </row>
    <row r="891" spans="1:5">
      <c r="A891" s="68" t="s">
        <v>489</v>
      </c>
      <c r="B891" s="68" t="s">
        <v>5</v>
      </c>
      <c r="C891" s="57" t="s">
        <v>1000</v>
      </c>
      <c r="D891" s="57"/>
    </row>
    <row r="892" spans="1:5">
      <c r="A892" s="69"/>
      <c r="B892" s="69"/>
      <c r="C892" s="57" t="s">
        <v>1001</v>
      </c>
      <c r="D892" s="57"/>
    </row>
    <row r="893" spans="1:5">
      <c r="A893" s="69"/>
      <c r="B893" s="69"/>
      <c r="C893" s="57" t="s">
        <v>1002</v>
      </c>
      <c r="D893" s="57"/>
    </row>
    <row r="894" spans="1:5">
      <c r="A894" s="69"/>
      <c r="B894" s="69"/>
      <c r="C894" s="57" t="s">
        <v>1003</v>
      </c>
      <c r="D894" s="57"/>
    </row>
    <row r="895" spans="1:5">
      <c r="A895" s="69"/>
      <c r="B895" s="69"/>
      <c r="C895" s="57" t="s">
        <v>1004</v>
      </c>
      <c r="D895" s="57"/>
    </row>
    <row r="896" spans="1:5">
      <c r="A896" s="69"/>
      <c r="B896" s="69"/>
      <c r="C896" s="57" t="s">
        <v>187</v>
      </c>
      <c r="D896" s="57"/>
    </row>
    <row r="897" spans="1:4">
      <c r="A897" s="84" t="s">
        <v>1005</v>
      </c>
      <c r="B897" s="84" t="s">
        <v>5</v>
      </c>
      <c r="C897" s="55" t="s">
        <v>1006</v>
      </c>
      <c r="D897" s="55"/>
    </row>
    <row r="898" spans="1:4">
      <c r="A898" s="85"/>
      <c r="B898" s="85"/>
      <c r="C898" s="55" t="s">
        <v>1007</v>
      </c>
      <c r="D898" s="55"/>
    </row>
    <row r="899" spans="1:4">
      <c r="A899" s="85"/>
      <c r="B899" s="85"/>
      <c r="C899" s="55" t="s">
        <v>949</v>
      </c>
      <c r="D899" s="55"/>
    </row>
    <row r="900" spans="1:4">
      <c r="A900" s="85"/>
      <c r="B900" s="85"/>
      <c r="C900" s="55" t="s">
        <v>187</v>
      </c>
      <c r="D900" s="55"/>
    </row>
    <row r="901" spans="1:4">
      <c r="A901" s="68" t="s">
        <v>1008</v>
      </c>
      <c r="B901" s="68" t="s">
        <v>5</v>
      </c>
      <c r="C901" s="57" t="s">
        <v>1009</v>
      </c>
      <c r="D901" s="57"/>
    </row>
    <row r="902" spans="1:4">
      <c r="A902" s="69"/>
      <c r="B902" s="69"/>
      <c r="C902" s="57" t="s">
        <v>1010</v>
      </c>
      <c r="D902" s="57"/>
    </row>
    <row r="903" spans="1:4">
      <c r="A903" s="69"/>
      <c r="B903" s="69"/>
      <c r="C903" s="57" t="s">
        <v>764</v>
      </c>
      <c r="D903" s="57"/>
    </row>
    <row r="904" spans="1:4">
      <c r="A904" s="69"/>
      <c r="B904" s="69"/>
      <c r="C904" s="57" t="s">
        <v>1011</v>
      </c>
      <c r="D904" s="57"/>
    </row>
    <row r="905" spans="1:4">
      <c r="A905" s="69"/>
      <c r="B905" s="69"/>
      <c r="C905" s="57" t="s">
        <v>1012</v>
      </c>
      <c r="D905" s="57"/>
    </row>
    <row r="906" spans="1:4">
      <c r="A906" s="94" t="s">
        <v>1013</v>
      </c>
      <c r="B906" s="94" t="s">
        <v>5</v>
      </c>
      <c r="C906" s="60" t="s">
        <v>1014</v>
      </c>
      <c r="D906" s="60"/>
    </row>
    <row r="907" spans="1:4">
      <c r="A907" s="95"/>
      <c r="B907" s="95"/>
      <c r="C907" s="60" t="s">
        <v>1015</v>
      </c>
      <c r="D907" s="60"/>
    </row>
    <row r="908" spans="1:4">
      <c r="A908" s="95"/>
      <c r="B908" s="95"/>
      <c r="C908" s="55" t="s">
        <v>1016</v>
      </c>
      <c r="D908" s="55"/>
    </row>
    <row r="909" spans="1:4">
      <c r="A909" s="95"/>
      <c r="B909" s="95"/>
      <c r="C909" s="55" t="s">
        <v>1017</v>
      </c>
      <c r="D909" s="55"/>
    </row>
    <row r="910" spans="1:4">
      <c r="A910" s="95"/>
      <c r="B910" s="95"/>
      <c r="C910" s="55" t="s">
        <v>1018</v>
      </c>
      <c r="D910" s="55"/>
    </row>
    <row r="911" spans="1:4">
      <c r="A911" s="95"/>
      <c r="B911" s="95"/>
      <c r="C911" s="55" t="s">
        <v>1019</v>
      </c>
      <c r="D911" s="55"/>
    </row>
    <row r="912" spans="1:4">
      <c r="A912" s="90" t="s">
        <v>1020</v>
      </c>
      <c r="B912" s="90" t="s">
        <v>5</v>
      </c>
      <c r="C912" s="62" t="s">
        <v>44</v>
      </c>
      <c r="D912" s="62"/>
    </row>
    <row r="913" spans="1:5">
      <c r="A913" s="72"/>
      <c r="B913" s="72"/>
      <c r="C913" s="62" t="s">
        <v>979</v>
      </c>
      <c r="D913" s="62"/>
    </row>
    <row r="914" spans="1:5">
      <c r="A914" s="72"/>
      <c r="B914" s="72"/>
      <c r="C914" s="57" t="s">
        <v>55</v>
      </c>
      <c r="D914" s="57"/>
    </row>
    <row r="915" spans="1:5">
      <c r="A915" s="72"/>
      <c r="B915" s="72"/>
      <c r="C915" s="57" t="s">
        <v>980</v>
      </c>
      <c r="D915" s="57"/>
    </row>
    <row r="916" spans="1:5">
      <c r="A916" s="72"/>
      <c r="B916" s="72"/>
      <c r="C916" s="57" t="s">
        <v>981</v>
      </c>
      <c r="D916" s="57"/>
    </row>
    <row r="917" spans="1:5">
      <c r="A917" s="72"/>
      <c r="B917" s="72"/>
      <c r="C917" s="57" t="s">
        <v>982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983</v>
      </c>
      <c r="D919" s="62"/>
    </row>
    <row r="920" spans="1:5">
      <c r="A920" s="94" t="s">
        <v>1021</v>
      </c>
      <c r="B920" s="94" t="s">
        <v>5</v>
      </c>
      <c r="C920" s="60" t="s">
        <v>1022</v>
      </c>
      <c r="D920" s="60"/>
      <c r="E920" s="61"/>
    </row>
    <row r="921" spans="1:5">
      <c r="A921" s="95"/>
      <c r="B921" s="95"/>
      <c r="C921" s="60" t="s">
        <v>1023</v>
      </c>
      <c r="D921" s="60"/>
      <c r="E921" s="61"/>
    </row>
    <row r="922" spans="1:5">
      <c r="A922" s="95"/>
      <c r="B922" s="95"/>
      <c r="C922" s="55" t="s">
        <v>1024</v>
      </c>
      <c r="D922" s="55"/>
      <c r="E922" s="61"/>
    </row>
    <row r="923" spans="1:5">
      <c r="A923" s="95"/>
      <c r="B923" s="95"/>
      <c r="C923" s="55" t="s">
        <v>1025</v>
      </c>
      <c r="D923" s="55"/>
      <c r="E923" s="61"/>
    </row>
    <row r="924" spans="1:5">
      <c r="A924" s="95"/>
      <c r="B924" s="95"/>
      <c r="C924" s="55" t="s">
        <v>1026</v>
      </c>
      <c r="D924" s="55"/>
      <c r="E924" s="61"/>
    </row>
    <row r="925" spans="1:5">
      <c r="A925" s="95"/>
      <c r="B925" s="95"/>
      <c r="C925" s="55" t="s">
        <v>187</v>
      </c>
      <c r="D925" s="55"/>
    </row>
    <row r="926" spans="1:5">
      <c r="A926" s="90" t="s">
        <v>1027</v>
      </c>
      <c r="B926" s="90" t="s">
        <v>5</v>
      </c>
      <c r="C926" s="57" t="s">
        <v>1028</v>
      </c>
      <c r="D926" s="57"/>
    </row>
    <row r="927" spans="1:5">
      <c r="A927" s="72"/>
      <c r="B927" s="72"/>
      <c r="C927" s="57" t="s">
        <v>1029</v>
      </c>
      <c r="D927" s="57"/>
    </row>
    <row r="928" spans="1:5">
      <c r="A928" s="72"/>
      <c r="B928" s="72"/>
      <c r="C928" s="57" t="s">
        <v>1030</v>
      </c>
      <c r="D928" s="57"/>
    </row>
    <row r="929" spans="1:5">
      <c r="A929" s="91" t="s">
        <v>1031</v>
      </c>
      <c r="B929" s="91" t="s">
        <v>5</v>
      </c>
      <c r="C929" s="60" t="s">
        <v>1032</v>
      </c>
      <c r="D929" s="60"/>
    </row>
    <row r="930" spans="1:5">
      <c r="A930" s="92"/>
      <c r="B930" s="92"/>
      <c r="C930" s="60" t="s">
        <v>773</v>
      </c>
      <c r="D930" s="60"/>
    </row>
    <row r="931" spans="1:5">
      <c r="A931" s="92"/>
      <c r="B931" s="92"/>
      <c r="C931" s="55" t="s">
        <v>986</v>
      </c>
      <c r="D931" s="55"/>
    </row>
    <row r="932" spans="1:5">
      <c r="A932" s="92"/>
      <c r="B932" s="92"/>
      <c r="C932" s="55" t="s">
        <v>774</v>
      </c>
      <c r="D932" s="55"/>
    </row>
    <row r="933" spans="1:5">
      <c r="A933" s="92"/>
      <c r="B933" s="92"/>
      <c r="C933" s="55" t="s">
        <v>187</v>
      </c>
      <c r="D933" s="55"/>
    </row>
    <row r="934" spans="1:5">
      <c r="A934" s="98" t="s">
        <v>1033</v>
      </c>
      <c r="B934" s="98" t="s">
        <v>5</v>
      </c>
      <c r="C934" s="62" t="s">
        <v>986</v>
      </c>
      <c r="D934" s="62"/>
    </row>
    <row r="935" spans="1:5">
      <c r="A935" s="99"/>
      <c r="B935" s="99"/>
      <c r="C935" s="62" t="s">
        <v>773</v>
      </c>
      <c r="D935" s="62"/>
    </row>
    <row r="936" spans="1:5">
      <c r="A936" s="99"/>
      <c r="B936" s="99"/>
      <c r="C936" s="57" t="s">
        <v>774</v>
      </c>
      <c r="D936" s="57"/>
    </row>
    <row r="937" spans="1:5">
      <c r="A937" s="99"/>
      <c r="B937" s="99"/>
      <c r="C937" s="57" t="s">
        <v>775</v>
      </c>
      <c r="D937" s="57"/>
    </row>
    <row r="938" spans="1:5">
      <c r="A938" s="99"/>
      <c r="B938" s="99"/>
      <c r="C938" s="57" t="s">
        <v>1034</v>
      </c>
      <c r="D938" s="57"/>
    </row>
    <row r="939" spans="1:5">
      <c r="A939" s="99"/>
      <c r="B939" s="99"/>
      <c r="C939" s="62" t="s">
        <v>1034</v>
      </c>
      <c r="D939" s="62"/>
    </row>
    <row r="940" spans="1:5">
      <c r="A940" s="99"/>
      <c r="B940" s="99"/>
      <c r="C940" s="62" t="s">
        <v>988</v>
      </c>
      <c r="D940" s="62"/>
    </row>
    <row r="941" spans="1:5">
      <c r="A941" s="99"/>
      <c r="B941" s="99"/>
      <c r="C941" s="57" t="s">
        <v>989</v>
      </c>
      <c r="D941" s="57"/>
    </row>
    <row r="942" spans="1:5">
      <c r="A942" s="99"/>
      <c r="B942" s="99"/>
      <c r="C942" s="62" t="s">
        <v>990</v>
      </c>
      <c r="D942" s="62"/>
    </row>
    <row r="943" spans="1:5">
      <c r="A943" s="99"/>
      <c r="B943" s="99"/>
      <c r="C943" s="62" t="s">
        <v>1032</v>
      </c>
      <c r="D943" s="62"/>
    </row>
    <row r="944" spans="1:5">
      <c r="A944" s="99"/>
      <c r="B944" s="99"/>
      <c r="C944" s="57" t="s">
        <v>1035</v>
      </c>
      <c r="D944" s="57" t="s">
        <v>1035</v>
      </c>
      <c r="E944" t="s">
        <v>235</v>
      </c>
    </row>
    <row r="945" spans="1:4">
      <c r="A945" s="123"/>
      <c r="B945" s="123"/>
      <c r="C945" s="57" t="s">
        <v>187</v>
      </c>
      <c r="D945" s="57"/>
    </row>
    <row r="946" spans="1:4" ht="14.25" customHeight="1">
      <c r="A946" s="91" t="s">
        <v>1036</v>
      </c>
      <c r="B946" s="91" t="s">
        <v>5</v>
      </c>
      <c r="C946" s="60" t="s">
        <v>1037</v>
      </c>
      <c r="D946" s="60"/>
    </row>
    <row r="947" spans="1:4">
      <c r="A947" s="92"/>
      <c r="B947" s="92"/>
      <c r="C947" s="60" t="s">
        <v>1038</v>
      </c>
      <c r="D947" s="60"/>
    </row>
    <row r="948" spans="1:4">
      <c r="A948" s="92"/>
      <c r="B948" s="92"/>
      <c r="C948" s="55" t="s">
        <v>1039</v>
      </c>
      <c r="D948" s="55"/>
    </row>
    <row r="949" spans="1:4">
      <c r="A949" s="92"/>
      <c r="B949" s="92"/>
      <c r="C949" s="55" t="s">
        <v>1040</v>
      </c>
      <c r="D949" s="55"/>
    </row>
    <row r="950" spans="1:4">
      <c r="A950" s="92"/>
      <c r="B950" s="92"/>
      <c r="C950" s="55" t="s">
        <v>1041</v>
      </c>
      <c r="D950" s="55"/>
    </row>
    <row r="951" spans="1:4">
      <c r="A951" s="92"/>
      <c r="B951" s="92"/>
      <c r="C951" s="60" t="s">
        <v>785</v>
      </c>
      <c r="D951" s="60"/>
    </row>
    <row r="952" spans="1:4">
      <c r="A952" s="92"/>
      <c r="B952" s="92"/>
      <c r="C952" s="60" t="s">
        <v>1032</v>
      </c>
      <c r="D952" s="60"/>
    </row>
    <row r="953" spans="1:4">
      <c r="A953" s="92"/>
      <c r="B953" s="92"/>
      <c r="C953" s="55" t="s">
        <v>1042</v>
      </c>
      <c r="D953" s="55" t="s">
        <v>1043</v>
      </c>
    </row>
    <row r="954" spans="1:4">
      <c r="A954" s="92"/>
      <c r="B954" s="92"/>
      <c r="C954" s="55" t="s">
        <v>997</v>
      </c>
      <c r="D954" s="55" t="s">
        <v>998</v>
      </c>
    </row>
    <row r="955" spans="1:4">
      <c r="A955" s="92"/>
      <c r="B955" s="92"/>
      <c r="C955" s="55" t="s">
        <v>187</v>
      </c>
      <c r="D955" s="55"/>
    </row>
    <row r="956" spans="1:4">
      <c r="A956" s="98" t="s">
        <v>793</v>
      </c>
      <c r="B956" s="98" t="s">
        <v>5</v>
      </c>
      <c r="C956" s="57" t="s">
        <v>1044</v>
      </c>
      <c r="D956" s="57"/>
    </row>
    <row r="957" spans="1:4">
      <c r="A957" s="99"/>
      <c r="B957" s="99"/>
      <c r="C957" s="57" t="s">
        <v>1045</v>
      </c>
      <c r="D957" s="57"/>
    </row>
    <row r="958" spans="1:4">
      <c r="A958" s="99"/>
      <c r="B958" s="99"/>
      <c r="C958" s="57" t="s">
        <v>1046</v>
      </c>
      <c r="D958" s="57"/>
    </row>
    <row r="959" spans="1:4">
      <c r="A959" s="99"/>
      <c r="B959" s="99"/>
      <c r="C959" s="57" t="s">
        <v>1047</v>
      </c>
      <c r="D959" s="57"/>
    </row>
    <row r="960" spans="1:4">
      <c r="A960" s="99"/>
      <c r="B960" s="99"/>
      <c r="C960" s="57" t="s">
        <v>1048</v>
      </c>
      <c r="D960" s="57"/>
    </row>
    <row r="961" spans="1:5">
      <c r="A961" s="99"/>
      <c r="B961" s="99"/>
      <c r="C961" s="57" t="s">
        <v>1049</v>
      </c>
      <c r="D961" s="57"/>
    </row>
    <row r="962" spans="1:5">
      <c r="A962" s="99"/>
      <c r="B962" s="99"/>
      <c r="C962" s="57" t="s">
        <v>1050</v>
      </c>
      <c r="D962" s="57"/>
    </row>
    <row r="963" spans="1:5">
      <c r="A963" s="99"/>
      <c r="B963" s="99"/>
      <c r="C963" s="57" t="s">
        <v>874</v>
      </c>
      <c r="D963" s="57"/>
      <c r="E963" t="s">
        <v>235</v>
      </c>
    </row>
    <row r="964" spans="1:5">
      <c r="A964" s="100" t="s">
        <v>1051</v>
      </c>
      <c r="B964" s="91" t="s">
        <v>5</v>
      </c>
      <c r="C964" s="55" t="s">
        <v>1009</v>
      </c>
      <c r="D964" s="55"/>
    </row>
    <row r="965" spans="1:5">
      <c r="A965" s="101"/>
      <c r="B965" s="92"/>
      <c r="C965" s="55" t="s">
        <v>1010</v>
      </c>
      <c r="D965" s="55"/>
    </row>
    <row r="966" spans="1:5">
      <c r="A966" s="101"/>
      <c r="B966" s="92"/>
      <c r="C966" s="55" t="s">
        <v>764</v>
      </c>
      <c r="D966" s="55"/>
    </row>
    <row r="967" spans="1:5">
      <c r="A967" s="101"/>
      <c r="B967" s="92"/>
      <c r="C967" s="55" t="s">
        <v>1011</v>
      </c>
      <c r="D967" s="55"/>
    </row>
    <row r="968" spans="1:5">
      <c r="A968" s="101"/>
      <c r="B968" s="92"/>
      <c r="C968" s="55" t="s">
        <v>1012</v>
      </c>
      <c r="D968" s="55"/>
    </row>
    <row r="969" spans="1:5">
      <c r="A969" s="101"/>
      <c r="B969" s="92"/>
      <c r="C969" s="55" t="s">
        <v>1052</v>
      </c>
      <c r="D969" s="55"/>
      <c r="E969" t="s">
        <v>235</v>
      </c>
    </row>
    <row r="970" spans="1:5">
      <c r="A970" s="102" t="s">
        <v>1053</v>
      </c>
      <c r="B970" s="98" t="s">
        <v>5</v>
      </c>
      <c r="C970" s="57" t="s">
        <v>1054</v>
      </c>
      <c r="D970" s="57"/>
    </row>
    <row r="971" spans="1:5">
      <c r="A971" s="103"/>
      <c r="B971" s="99"/>
      <c r="C971" s="57" t="s">
        <v>1055</v>
      </c>
      <c r="D971" s="57"/>
    </row>
    <row r="972" spans="1:5">
      <c r="A972" s="103"/>
      <c r="B972" s="99"/>
      <c r="C972" s="57" t="s">
        <v>1056</v>
      </c>
      <c r="D972" s="57"/>
    </row>
    <row r="973" spans="1:5">
      <c r="A973" s="103"/>
      <c r="B973" s="99"/>
      <c r="C973" s="57" t="s">
        <v>1057</v>
      </c>
      <c r="D973" s="57"/>
    </row>
    <row r="974" spans="1:5">
      <c r="A974" s="103"/>
      <c r="B974" s="99"/>
      <c r="C974" s="57" t="s">
        <v>1058</v>
      </c>
      <c r="D974" s="57"/>
    </row>
    <row r="975" spans="1:5">
      <c r="A975" s="103"/>
      <c r="B975" s="99"/>
      <c r="C975" s="57" t="s">
        <v>1059</v>
      </c>
      <c r="D975" s="57"/>
    </row>
    <row r="976" spans="1:5">
      <c r="A976" s="124"/>
      <c r="B976" s="123"/>
      <c r="C976" s="57" t="s">
        <v>187</v>
      </c>
      <c r="D976" s="57"/>
    </row>
    <row r="977" spans="1:5">
      <c r="A977" s="91" t="s">
        <v>1060</v>
      </c>
      <c r="B977" s="91" t="s">
        <v>5</v>
      </c>
      <c r="C977" s="55" t="s">
        <v>1061</v>
      </c>
      <c r="D977" s="55"/>
      <c r="E977" t="s">
        <v>1062</v>
      </c>
    </row>
    <row r="978" spans="1:5">
      <c r="A978" s="92"/>
      <c r="B978" s="92"/>
      <c r="C978" s="55" t="s">
        <v>1063</v>
      </c>
      <c r="D978" s="55"/>
    </row>
    <row r="979" spans="1:5">
      <c r="A979" s="92"/>
      <c r="B979" s="92"/>
      <c r="C979" s="55" t="s">
        <v>1064</v>
      </c>
      <c r="D979" s="55"/>
    </row>
    <row r="980" spans="1:5">
      <c r="A980" s="92"/>
      <c r="B980" s="92"/>
      <c r="C980" s="55" t="s">
        <v>1065</v>
      </c>
      <c r="D980" s="55"/>
    </row>
    <row r="981" spans="1:5">
      <c r="A981" s="92"/>
      <c r="B981" s="92"/>
      <c r="C981" s="55" t="s">
        <v>1066</v>
      </c>
      <c r="D981" s="55"/>
    </row>
    <row r="982" spans="1:5">
      <c r="A982" s="92"/>
      <c r="B982" s="92"/>
      <c r="C982" s="55" t="s">
        <v>1067</v>
      </c>
      <c r="D982" s="55"/>
    </row>
    <row r="983" spans="1:5">
      <c r="A983" s="92"/>
      <c r="B983" s="92"/>
      <c r="C983" s="55" t="s">
        <v>1068</v>
      </c>
      <c r="D983" s="55"/>
    </row>
    <row r="984" spans="1:5">
      <c r="A984" s="92"/>
      <c r="B984" s="92"/>
      <c r="C984" s="55" t="s">
        <v>1069</v>
      </c>
      <c r="D984" s="55"/>
    </row>
    <row r="985" spans="1:5">
      <c r="A985" s="92"/>
      <c r="B985" s="92"/>
      <c r="C985" s="55" t="s">
        <v>1070</v>
      </c>
      <c r="D985" s="55" t="s">
        <v>1071</v>
      </c>
      <c r="E985" t="s">
        <v>235</v>
      </c>
    </row>
    <row r="986" spans="1:5">
      <c r="A986" s="102" t="s">
        <v>1072</v>
      </c>
      <c r="B986" s="98" t="s">
        <v>5</v>
      </c>
      <c r="C986" s="57" t="s">
        <v>1014</v>
      </c>
      <c r="D986" s="57"/>
    </row>
    <row r="987" spans="1:5">
      <c r="A987" s="103"/>
      <c r="B987" s="99"/>
      <c r="C987" s="57" t="s">
        <v>1015</v>
      </c>
      <c r="D987" s="57"/>
    </row>
    <row r="988" spans="1:5">
      <c r="A988" s="103"/>
      <c r="B988" s="99"/>
      <c r="C988" s="57" t="s">
        <v>1073</v>
      </c>
      <c r="D988" s="57"/>
    </row>
    <row r="989" spans="1:5">
      <c r="A989" s="103"/>
      <c r="B989" s="99"/>
      <c r="C989" s="57" t="s">
        <v>1074</v>
      </c>
      <c r="D989" s="57"/>
    </row>
    <row r="990" spans="1:5">
      <c r="A990" s="103"/>
      <c r="B990" s="99"/>
      <c r="C990" s="57" t="s">
        <v>1075</v>
      </c>
      <c r="D990" s="57"/>
    </row>
    <row r="991" spans="1:5">
      <c r="A991" s="103"/>
      <c r="B991" s="99"/>
      <c r="C991" s="57" t="s">
        <v>1076</v>
      </c>
      <c r="D991" s="57"/>
    </row>
    <row r="992" spans="1:5">
      <c r="A992" s="91" t="s">
        <v>1077</v>
      </c>
      <c r="B992" s="91" t="s">
        <v>5</v>
      </c>
      <c r="C992" s="55" t="s">
        <v>773</v>
      </c>
      <c r="D992" s="55"/>
    </row>
    <row r="993" spans="1:5">
      <c r="A993" s="92"/>
      <c r="B993" s="92"/>
      <c r="C993" s="55" t="s">
        <v>986</v>
      </c>
      <c r="D993" s="55"/>
    </row>
    <row r="994" spans="1:5">
      <c r="A994" s="92"/>
      <c r="B994" s="92"/>
      <c r="C994" s="55" t="s">
        <v>983</v>
      </c>
      <c r="D994" s="55"/>
    </row>
    <row r="995" spans="1:5">
      <c r="A995" s="92"/>
      <c r="B995" s="92"/>
      <c r="C995" s="55" t="s">
        <v>774</v>
      </c>
      <c r="D995" s="55"/>
    </row>
    <row r="996" spans="1:5">
      <c r="A996" s="92"/>
      <c r="B996" s="92"/>
      <c r="C996" s="55" t="s">
        <v>1078</v>
      </c>
      <c r="D996" s="55" t="s">
        <v>1079</v>
      </c>
    </row>
    <row r="997" spans="1:5">
      <c r="A997" s="92"/>
      <c r="B997" s="92"/>
      <c r="C997" s="55" t="s">
        <v>187</v>
      </c>
      <c r="D997" s="55"/>
    </row>
    <row r="998" spans="1:5">
      <c r="A998" s="98" t="s">
        <v>1080</v>
      </c>
      <c r="B998" s="98" t="s">
        <v>5</v>
      </c>
      <c r="C998" s="57" t="s">
        <v>1081</v>
      </c>
      <c r="D998" s="57"/>
      <c r="E998" t="s">
        <v>1062</v>
      </c>
    </row>
    <row r="999" spans="1:5">
      <c r="A999" s="99"/>
      <c r="B999" s="99"/>
      <c r="C999" s="57" t="s">
        <v>1082</v>
      </c>
      <c r="D999" s="57"/>
    </row>
    <row r="1000" spans="1:5">
      <c r="A1000" s="91" t="s">
        <v>1083</v>
      </c>
      <c r="B1000" s="91" t="s">
        <v>5</v>
      </c>
      <c r="C1000" s="55" t="s">
        <v>1084</v>
      </c>
      <c r="D1000" s="55"/>
    </row>
    <row r="1001" spans="1:5">
      <c r="A1001" s="92"/>
      <c r="B1001" s="92"/>
      <c r="C1001" s="55" t="s">
        <v>1085</v>
      </c>
      <c r="D1001" s="55"/>
    </row>
    <row r="1002" spans="1:5">
      <c r="A1002" s="92"/>
      <c r="B1002" s="92"/>
      <c r="C1002" s="55" t="s">
        <v>1086</v>
      </c>
      <c r="D1002" s="55"/>
    </row>
    <row r="1003" spans="1:5">
      <c r="A1003" s="92"/>
      <c r="B1003" s="92"/>
      <c r="C1003" s="55" t="s">
        <v>1087</v>
      </c>
      <c r="D1003" s="55"/>
      <c r="E1003" t="s">
        <v>235</v>
      </c>
    </row>
    <row r="1004" spans="1:5">
      <c r="A1004" s="92"/>
      <c r="B1004" s="92"/>
      <c r="C1004" s="55" t="s">
        <v>1088</v>
      </c>
      <c r="D1004" s="55"/>
    </row>
    <row r="1005" spans="1:5">
      <c r="A1005" s="92"/>
      <c r="B1005" s="92"/>
      <c r="C1005" s="55" t="s">
        <v>1089</v>
      </c>
      <c r="D1005" s="55"/>
    </row>
    <row r="1006" spans="1:5">
      <c r="A1006" s="92"/>
      <c r="B1006" s="92"/>
      <c r="C1006" s="55" t="s">
        <v>1090</v>
      </c>
      <c r="D1006" s="55"/>
      <c r="E1006" t="s">
        <v>235</v>
      </c>
    </row>
    <row r="1007" spans="1:5">
      <c r="A1007" s="92"/>
      <c r="B1007" s="92"/>
      <c r="C1007" s="55" t="s">
        <v>1091</v>
      </c>
      <c r="D1007" s="55"/>
    </row>
    <row r="1008" spans="1:5">
      <c r="A1008" s="92"/>
      <c r="B1008" s="92"/>
      <c r="C1008" s="55" t="s">
        <v>1092</v>
      </c>
      <c r="D1008" s="55"/>
    </row>
    <row r="1009" spans="1:4">
      <c r="A1009" s="92"/>
      <c r="B1009" s="92"/>
      <c r="C1009" s="55" t="s">
        <v>1093</v>
      </c>
      <c r="D1009" s="55"/>
    </row>
    <row r="1010" spans="1:4">
      <c r="A1010" s="92"/>
      <c r="B1010" s="92"/>
      <c r="C1010" s="55" t="s">
        <v>1094</v>
      </c>
      <c r="D1010" s="55"/>
    </row>
    <row r="1011" spans="1:4">
      <c r="A1011" s="92"/>
      <c r="B1011" s="92"/>
      <c r="C1011" s="55" t="s">
        <v>1095</v>
      </c>
      <c r="D1011" s="55"/>
    </row>
    <row r="1012" spans="1:4">
      <c r="A1012" s="92"/>
      <c r="B1012" s="92"/>
      <c r="C1012" s="55" t="s">
        <v>1096</v>
      </c>
      <c r="D1012" s="55"/>
    </row>
    <row r="1013" spans="1:4">
      <c r="A1013" s="92"/>
      <c r="B1013" s="92"/>
      <c r="C1013" s="55" t="s">
        <v>1097</v>
      </c>
      <c r="D1013" s="55"/>
    </row>
    <row r="1014" spans="1:4">
      <c r="A1014" s="92"/>
      <c r="B1014" s="92"/>
      <c r="C1014" s="55" t="s">
        <v>1098</v>
      </c>
      <c r="D1014" s="55"/>
    </row>
    <row r="1015" spans="1:4">
      <c r="A1015" s="92"/>
      <c r="B1015" s="92"/>
      <c r="C1015" s="55" t="s">
        <v>142</v>
      </c>
      <c r="D1015" s="55"/>
    </row>
    <row r="1016" spans="1:4">
      <c r="A1016" s="92"/>
      <c r="B1016" s="92"/>
      <c r="C1016" s="55" t="s">
        <v>1099</v>
      </c>
      <c r="D1016" s="55"/>
    </row>
    <row r="1017" spans="1:4">
      <c r="A1017" s="92"/>
      <c r="B1017" s="92"/>
      <c r="C1017" s="55" t="s">
        <v>148</v>
      </c>
      <c r="D1017" s="55"/>
    </row>
    <row r="1018" spans="1:4">
      <c r="A1018" s="92"/>
      <c r="B1018" s="92"/>
      <c r="C1018" s="55" t="s">
        <v>1100</v>
      </c>
      <c r="D1018" s="55"/>
    </row>
    <row r="1019" spans="1:4">
      <c r="A1019" s="92"/>
      <c r="B1019" s="92"/>
      <c r="C1019" s="55" t="s">
        <v>1101</v>
      </c>
      <c r="D1019" s="55"/>
    </row>
    <row r="1020" spans="1:4">
      <c r="A1020" s="92"/>
      <c r="B1020" s="92"/>
      <c r="C1020" s="55" t="s">
        <v>1102</v>
      </c>
      <c r="D1020" s="55"/>
    </row>
    <row r="1021" spans="1:4">
      <c r="A1021" s="92"/>
      <c r="B1021" s="92"/>
      <c r="C1021" s="55" t="s">
        <v>1103</v>
      </c>
      <c r="D1021" s="55"/>
    </row>
    <row r="1022" spans="1:4">
      <c r="A1022" s="92"/>
      <c r="B1022" s="92"/>
      <c r="C1022" s="55" t="s">
        <v>1104</v>
      </c>
      <c r="D1022" s="55"/>
    </row>
    <row r="1023" spans="1:4">
      <c r="A1023" s="92"/>
      <c r="B1023" s="92"/>
      <c r="C1023" s="55" t="s">
        <v>1105</v>
      </c>
      <c r="D1023" s="55"/>
    </row>
    <row r="1024" spans="1:4">
      <c r="A1024" s="92"/>
      <c r="B1024" s="92"/>
      <c r="C1024" s="55" t="s">
        <v>1106</v>
      </c>
      <c r="D1024" s="55"/>
    </row>
    <row r="1025" spans="1:5">
      <c r="A1025" s="92"/>
      <c r="B1025" s="92"/>
      <c r="C1025" s="55" t="s">
        <v>1107</v>
      </c>
      <c r="D1025" s="55"/>
    </row>
    <row r="1026" spans="1:5">
      <c r="A1026" s="92"/>
      <c r="B1026" s="92"/>
      <c r="C1026" s="55" t="s">
        <v>1108</v>
      </c>
      <c r="D1026" s="55"/>
    </row>
    <row r="1027" spans="1:5">
      <c r="A1027" s="92"/>
      <c r="B1027" s="92"/>
      <c r="C1027" s="55" t="s">
        <v>1109</v>
      </c>
      <c r="D1027" s="55"/>
    </row>
    <row r="1028" spans="1:5">
      <c r="A1028" s="92"/>
      <c r="B1028" s="92"/>
      <c r="C1028" s="55" t="s">
        <v>1110</v>
      </c>
      <c r="D1028" s="55"/>
    </row>
    <row r="1029" spans="1:5">
      <c r="A1029" s="92"/>
      <c r="B1029" s="92"/>
      <c r="C1029" s="55" t="s">
        <v>1111</v>
      </c>
      <c r="D1029" s="55"/>
    </row>
    <row r="1030" spans="1:5">
      <c r="A1030" s="92"/>
      <c r="B1030" s="92"/>
      <c r="C1030" s="55" t="s">
        <v>1112</v>
      </c>
      <c r="D1030" s="55"/>
    </row>
    <row r="1031" spans="1:5">
      <c r="A1031" s="92"/>
      <c r="B1031" s="92"/>
      <c r="C1031" s="133" t="s">
        <v>1113</v>
      </c>
      <c r="D1031" s="55"/>
      <c r="E1031" t="s">
        <v>235</v>
      </c>
    </row>
    <row r="1032" spans="1:5">
      <c r="A1032" s="92"/>
      <c r="B1032" s="92"/>
      <c r="C1032" s="55" t="s">
        <v>1114</v>
      </c>
      <c r="D1032" s="55"/>
    </row>
    <row r="1033" spans="1:5">
      <c r="A1033" s="92"/>
      <c r="B1033" s="92"/>
      <c r="C1033" s="55" t="s">
        <v>187</v>
      </c>
      <c r="D1033" s="55"/>
    </row>
    <row r="1034" spans="1:5">
      <c r="A1034" s="68" t="s">
        <v>1115</v>
      </c>
      <c r="B1034" s="68" t="s">
        <v>5</v>
      </c>
      <c r="C1034" s="57" t="s">
        <v>1116</v>
      </c>
      <c r="D1034" s="57"/>
      <c r="E1034" t="s">
        <v>1062</v>
      </c>
    </row>
    <row r="1035" spans="1:5">
      <c r="A1035" s="69"/>
      <c r="B1035" s="69"/>
      <c r="C1035" s="57" t="s">
        <v>1117</v>
      </c>
      <c r="D1035" s="57"/>
    </row>
    <row r="1036" spans="1:5">
      <c r="A1036" s="69"/>
      <c r="B1036" s="69"/>
      <c r="C1036" s="57" t="s">
        <v>187</v>
      </c>
      <c r="D1036" s="57"/>
    </row>
    <row r="1037" spans="1:5">
      <c r="A1037" s="91" t="s">
        <v>1118</v>
      </c>
      <c r="B1037" s="91" t="s">
        <v>5</v>
      </c>
      <c r="C1037" s="55" t="s">
        <v>1119</v>
      </c>
      <c r="D1037" s="55"/>
    </row>
    <row r="1038" spans="1:5">
      <c r="A1038" s="92"/>
      <c r="B1038" s="92"/>
      <c r="C1038" s="55" t="s">
        <v>1120</v>
      </c>
      <c r="D1038" s="55" t="s">
        <v>1121</v>
      </c>
    </row>
    <row r="1039" spans="1:5">
      <c r="A1039" s="92"/>
      <c r="B1039" s="92"/>
      <c r="C1039" s="55" t="s">
        <v>1122</v>
      </c>
      <c r="D1039" s="55" t="s">
        <v>1123</v>
      </c>
    </row>
    <row r="1040" spans="1:5">
      <c r="A1040" s="92"/>
      <c r="B1040" s="92"/>
      <c r="C1040" s="55" t="s">
        <v>1124</v>
      </c>
      <c r="D1040" s="55" t="s">
        <v>1125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329</v>
      </c>
    </row>
    <row r="1077" spans="1:3" s="11" customFormat="1">
      <c r="C1077" s="18" t="s">
        <v>151</v>
      </c>
    </row>
    <row r="1078" spans="1:3" s="11" customFormat="1">
      <c r="C1078" s="18" t="s">
        <v>330</v>
      </c>
    </row>
    <row r="1079" spans="1:3" s="11" customFormat="1">
      <c r="C1079" s="18" t="s">
        <v>181</v>
      </c>
    </row>
    <row r="1080" spans="1:3" s="11" customFormat="1">
      <c r="C1080" s="18"/>
    </row>
    <row r="1081" spans="1:3" s="11" customFormat="1">
      <c r="C1081" s="18" t="s">
        <v>329</v>
      </c>
    </row>
    <row r="1082" spans="1:3" s="11" customFormat="1">
      <c r="C1082" s="18" t="s">
        <v>151</v>
      </c>
    </row>
    <row r="1083" spans="1:3" s="11" customFormat="1">
      <c r="C1083" s="18" t="s">
        <v>330</v>
      </c>
    </row>
    <row r="1084" spans="1:3" s="11" customFormat="1">
      <c r="C1084" s="18" t="s">
        <v>181</v>
      </c>
    </row>
    <row r="1085" spans="1:3" s="11" customFormat="1">
      <c r="C1085" s="18" t="s">
        <v>331</v>
      </c>
    </row>
    <row r="1086" spans="1:3" s="11" customFormat="1">
      <c r="C1086" s="18"/>
    </row>
    <row r="1087" spans="1:3" s="11" customFormat="1">
      <c r="C1087" s="18" t="s">
        <v>329</v>
      </c>
    </row>
    <row r="1088" spans="1:3" s="11" customFormat="1">
      <c r="C1088" s="18" t="s">
        <v>151</v>
      </c>
    </row>
    <row r="1089" spans="3:3" s="11" customFormat="1">
      <c r="C1089" s="18" t="s">
        <v>181</v>
      </c>
    </row>
    <row r="1090" spans="3:3" s="11" customFormat="1">
      <c r="C1090" s="18"/>
    </row>
    <row r="1091" spans="3:3" s="11" customFormat="1">
      <c r="C1091" s="18" t="s">
        <v>912</v>
      </c>
    </row>
    <row r="1092" spans="3:3" s="11" customFormat="1">
      <c r="C1092" s="18" t="s">
        <v>187</v>
      </c>
    </row>
    <row r="1093" spans="3:3" s="11" customFormat="1">
      <c r="C1093" s="18"/>
    </row>
    <row r="1094" spans="3:3" s="11" customFormat="1">
      <c r="C1094" s="18" t="s">
        <v>456</v>
      </c>
    </row>
    <row r="1095" spans="3:3" s="11" customFormat="1">
      <c r="C1095" s="18" t="s">
        <v>758</v>
      </c>
    </row>
    <row r="1096" spans="3:3" s="11" customFormat="1">
      <c r="C1096" s="18" t="s">
        <v>759</v>
      </c>
    </row>
    <row r="1097" spans="3:3" s="11" customFormat="1">
      <c r="C1097" s="18" t="s">
        <v>762</v>
      </c>
    </row>
    <row r="1098" spans="3:3" s="11" customFormat="1">
      <c r="C1098" s="18" t="s">
        <v>763</v>
      </c>
    </row>
    <row r="1099" spans="3:3" s="11" customFormat="1">
      <c r="C1099" s="18" t="s">
        <v>764</v>
      </c>
    </row>
    <row r="1100" spans="3:3" s="11" customFormat="1">
      <c r="C1100" s="18" t="s">
        <v>765</v>
      </c>
    </row>
    <row r="1101" spans="3:3" s="11" customFormat="1">
      <c r="C1101" s="18" t="s">
        <v>766</v>
      </c>
    </row>
    <row r="1102" spans="3:3" s="11" customFormat="1">
      <c r="C1102" s="18" t="s">
        <v>767</v>
      </c>
    </row>
    <row r="1103" spans="3:3" s="11" customFormat="1">
      <c r="C1103" s="18" t="s">
        <v>769</v>
      </c>
    </row>
    <row r="1104" spans="3:3" s="11" customFormat="1">
      <c r="C1104" s="18" t="s">
        <v>502</v>
      </c>
    </row>
    <row r="1105" spans="3:3" s="11" customFormat="1">
      <c r="C1105" s="18" t="s">
        <v>187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910</v>
      </c>
    </row>
    <row r="1109" spans="3:3" s="11" customFormat="1">
      <c r="C1109" s="18" t="s">
        <v>911</v>
      </c>
    </row>
    <row r="1110" spans="3:3" s="11" customFormat="1">
      <c r="C1110" s="18" t="s">
        <v>913</v>
      </c>
    </row>
    <row r="1111" spans="3:3" s="11" customFormat="1">
      <c r="C1111" s="18" t="s">
        <v>187</v>
      </c>
    </row>
    <row r="1112" spans="3:3" s="11" customFormat="1">
      <c r="C1112" s="18"/>
    </row>
    <row r="1113" spans="3:3" s="11" customFormat="1">
      <c r="C1113" s="18" t="s">
        <v>184</v>
      </c>
    </row>
    <row r="1114" spans="3:3" s="11" customFormat="1">
      <c r="C1114" s="18" t="s">
        <v>338</v>
      </c>
    </row>
    <row r="1115" spans="3:3" s="11" customFormat="1">
      <c r="C1115" s="18" t="s">
        <v>34</v>
      </c>
    </row>
    <row r="1116" spans="3:3" s="11" customFormat="1">
      <c r="C1116" s="18" t="s">
        <v>187</v>
      </c>
    </row>
    <row r="1117" spans="3:3" s="11" customFormat="1">
      <c r="C1117" s="18"/>
    </row>
    <row r="1118" spans="3:3" s="11" customFormat="1">
      <c r="C1118" s="18" t="s">
        <v>343</v>
      </c>
    </row>
    <row r="1119" spans="3:3" s="11" customFormat="1">
      <c r="C1119" s="18" t="s">
        <v>1126</v>
      </c>
    </row>
    <row r="1120" spans="3:3" s="11" customFormat="1">
      <c r="C1120" s="18"/>
    </row>
    <row r="1121" spans="3:3">
      <c r="C1121" s="18" t="s">
        <v>343</v>
      </c>
    </row>
    <row r="1122" spans="3:3" s="11" customFormat="1">
      <c r="C1122" s="18" t="s">
        <v>345</v>
      </c>
    </row>
    <row r="1123" spans="3:3" s="11" customFormat="1">
      <c r="C1123" s="18" t="s">
        <v>347</v>
      </c>
    </row>
    <row r="1124" spans="3:3" s="11" customFormat="1">
      <c r="C1124" s="18" t="s">
        <v>349</v>
      </c>
    </row>
    <row r="1125" spans="3:3">
      <c r="C1125" s="18" t="s">
        <v>354</v>
      </c>
    </row>
    <row r="1126" spans="3:3">
      <c r="C1126" s="18" t="s">
        <v>187</v>
      </c>
    </row>
    <row r="1129" spans="3:3">
      <c r="C1129" s="18" t="s">
        <v>452</v>
      </c>
    </row>
    <row r="1130" spans="3:3">
      <c r="C1130" s="18" t="s">
        <v>453</v>
      </c>
    </row>
    <row r="1131" spans="3:3">
      <c r="C1131" s="18" t="s">
        <v>455</v>
      </c>
    </row>
    <row r="1132" spans="3:3">
      <c r="C1132" s="18" t="s">
        <v>456</v>
      </c>
    </row>
    <row r="1133" spans="3:3">
      <c r="C1133" s="18" t="s">
        <v>457</v>
      </c>
    </row>
    <row r="1134" spans="3:3">
      <c r="C1134" s="18" t="s">
        <v>459</v>
      </c>
    </row>
    <row r="1135" spans="3:3">
      <c r="C1135" s="18" t="s">
        <v>460</v>
      </c>
    </row>
    <row r="1136" spans="3:3">
      <c r="C1136" s="18" t="s">
        <v>461</v>
      </c>
    </row>
    <row r="1137" spans="3:3">
      <c r="C1137" s="18" t="s">
        <v>462</v>
      </c>
    </row>
    <row r="1138" spans="3:3">
      <c r="C1138" s="18" t="s">
        <v>463</v>
      </c>
    </row>
    <row r="1139" spans="3:3">
      <c r="C1139" s="18" t="s">
        <v>464</v>
      </c>
    </row>
    <row r="1140" spans="3:3">
      <c r="C1140" s="18" t="s">
        <v>465</v>
      </c>
    </row>
    <row r="1141" spans="3:3">
      <c r="C1141" s="18" t="s">
        <v>466</v>
      </c>
    </row>
    <row r="1142" spans="3:3">
      <c r="C1142" s="18" t="s">
        <v>467</v>
      </c>
    </row>
    <row r="1143" spans="3:3">
      <c r="C1143" s="18" t="s">
        <v>468</v>
      </c>
    </row>
    <row r="1144" spans="3:3">
      <c r="C1144" s="18" t="s">
        <v>470</v>
      </c>
    </row>
    <row r="1145" spans="3:3">
      <c r="C1145" s="18" t="s">
        <v>471</v>
      </c>
    </row>
    <row r="1146" spans="3:3">
      <c r="C1146" s="18" t="s">
        <v>472</v>
      </c>
    </row>
    <row r="1147" spans="3:3">
      <c r="C1147" s="18" t="s">
        <v>474</v>
      </c>
    </row>
    <row r="1148" spans="3:3">
      <c r="C1148" s="18" t="s">
        <v>475</v>
      </c>
    </row>
    <row r="1149" spans="3:3">
      <c r="C1149" s="18" t="s">
        <v>476</v>
      </c>
    </row>
    <row r="1150" spans="3:3">
      <c r="C1150" s="18" t="s">
        <v>477</v>
      </c>
    </row>
    <row r="1151" spans="3:3">
      <c r="C1151" s="18" t="s">
        <v>478</v>
      </c>
    </row>
    <row r="1152" spans="3:3">
      <c r="C1152" s="18" t="s">
        <v>479</v>
      </c>
    </row>
    <row r="1153" spans="3:3">
      <c r="C1153" s="18" t="s">
        <v>480</v>
      </c>
    </row>
    <row r="1154" spans="3:3">
      <c r="C1154" s="18" t="s">
        <v>481</v>
      </c>
    </row>
    <row r="1155" spans="3:3">
      <c r="C1155" s="18" t="s">
        <v>482</v>
      </c>
    </row>
    <row r="1156" spans="3:3">
      <c r="C1156" s="18" t="s">
        <v>483</v>
      </c>
    </row>
    <row r="1157" spans="3:3">
      <c r="C1157" s="18" t="s">
        <v>484</v>
      </c>
    </row>
    <row r="1158" spans="3:3">
      <c r="C1158" s="18" t="s">
        <v>485</v>
      </c>
    </row>
    <row r="1159" spans="3:3">
      <c r="C1159" s="18" t="s">
        <v>486</v>
      </c>
    </row>
    <row r="1160" spans="3:3">
      <c r="C1160" s="18" t="s">
        <v>487</v>
      </c>
    </row>
    <row r="1161" spans="3:3">
      <c r="C1161" s="18" t="s">
        <v>488</v>
      </c>
    </row>
    <row r="1162" spans="3:3">
      <c r="C1162" s="18" t="s">
        <v>489</v>
      </c>
    </row>
    <row r="1163" spans="3:3" ht="14.5" customHeight="1">
      <c r="C1163" s="18" t="s">
        <v>490</v>
      </c>
    </row>
    <row r="1164" spans="3:3">
      <c r="C1164" s="18" t="s">
        <v>492</v>
      </c>
    </row>
    <row r="1165" spans="3:3">
      <c r="C1165" s="18" t="s">
        <v>493</v>
      </c>
    </row>
    <row r="1166" spans="3:3">
      <c r="C1166" s="18" t="s">
        <v>494</v>
      </c>
    </row>
    <row r="1167" spans="3:3">
      <c r="C1167" s="18" t="s">
        <v>495</v>
      </c>
    </row>
    <row r="1168" spans="3:3">
      <c r="C1168" s="18" t="s">
        <v>497</v>
      </c>
    </row>
    <row r="1169" spans="3:3">
      <c r="C1169" s="18" t="s">
        <v>501</v>
      </c>
    </row>
    <row r="1170" spans="3:3">
      <c r="C1170" s="18" t="s">
        <v>187</v>
      </c>
    </row>
    <row r="1171" spans="3:3">
      <c r="C1171" s="18" t="s">
        <v>503</v>
      </c>
    </row>
    <row r="1172" spans="3:3">
      <c r="C1172" s="18" t="s">
        <v>504</v>
      </c>
    </row>
    <row r="1173" spans="3:3">
      <c r="C1173" s="18" t="s">
        <v>505</v>
      </c>
    </row>
    <row r="1174" spans="3:3">
      <c r="C1174" s="18" t="s">
        <v>506</v>
      </c>
    </row>
    <row r="1175" spans="3:3">
      <c r="C1175" s="18" t="s">
        <v>507</v>
      </c>
    </row>
    <row r="1176" spans="3:3">
      <c r="C1176" s="18" t="s">
        <v>508</v>
      </c>
    </row>
    <row r="1177" spans="3:3">
      <c r="C1177" s="18" t="s">
        <v>509</v>
      </c>
    </row>
    <row r="1178" spans="3:3">
      <c r="C1178" s="18" t="s">
        <v>510</v>
      </c>
    </row>
    <row r="1179" spans="3:3">
      <c r="C1179" s="18" t="s">
        <v>511</v>
      </c>
    </row>
    <row r="1180" spans="3:3">
      <c r="C1180" s="18" t="s">
        <v>512</v>
      </c>
    </row>
    <row r="1181" spans="3:3">
      <c r="C1181" s="18" t="s">
        <v>513</v>
      </c>
    </row>
    <row r="1182" spans="3:3">
      <c r="C1182" s="18" t="s">
        <v>514</v>
      </c>
    </row>
    <row r="1183" spans="3:3">
      <c r="C1183" s="18" t="s">
        <v>515</v>
      </c>
    </row>
    <row r="1184" spans="3:3">
      <c r="C1184" s="18" t="s">
        <v>516</v>
      </c>
    </row>
    <row r="1185" spans="3:3">
      <c r="C1185" s="18" t="s">
        <v>517</v>
      </c>
    </row>
    <row r="1186" spans="3:3">
      <c r="C1186" s="18" t="s">
        <v>518</v>
      </c>
    </row>
    <row r="1187" spans="3:3">
      <c r="C1187" s="18" t="s">
        <v>519</v>
      </c>
    </row>
    <row r="1188" spans="3:3">
      <c r="C1188" s="18" t="s">
        <v>520</v>
      </c>
    </row>
    <row r="1189" spans="3:3">
      <c r="C1189" s="18" t="s">
        <v>522</v>
      </c>
    </row>
    <row r="1190" spans="3:3">
      <c r="C1190" s="18" t="s">
        <v>524</v>
      </c>
    </row>
    <row r="1191" spans="3:3">
      <c r="C1191" s="18" t="s">
        <v>526</v>
      </c>
    </row>
    <row r="1192" spans="3:3">
      <c r="C1192" s="132" t="s">
        <v>527</v>
      </c>
    </row>
    <row r="1193" spans="3:3">
      <c r="C1193" s="18" t="s">
        <v>529</v>
      </c>
    </row>
    <row r="1194" spans="3:3">
      <c r="C1194" s="18" t="s">
        <v>530</v>
      </c>
    </row>
    <row r="1195" spans="3:3">
      <c r="C1195" s="18" t="s">
        <v>531</v>
      </c>
    </row>
    <row r="1196" spans="3:3">
      <c r="C1196" s="18" t="s">
        <v>532</v>
      </c>
    </row>
    <row r="1197" spans="3:3">
      <c r="C1197" s="18" t="s">
        <v>533</v>
      </c>
    </row>
    <row r="1198" spans="3:3">
      <c r="C1198" s="18" t="s">
        <v>534</v>
      </c>
    </row>
    <row r="1199" spans="3:3">
      <c r="C1199" s="18" t="s">
        <v>535</v>
      </c>
    </row>
    <row r="1200" spans="3:3">
      <c r="C1200" s="18" t="s">
        <v>536</v>
      </c>
    </row>
    <row r="1201" spans="3:3">
      <c r="C1201" s="18" t="s">
        <v>538</v>
      </c>
    </row>
    <row r="1202" spans="3:3">
      <c r="C1202" s="18" t="s">
        <v>539</v>
      </c>
    </row>
    <row r="1203" spans="3:3">
      <c r="C1203" s="18" t="s">
        <v>541</v>
      </c>
    </row>
    <row r="1204" spans="3:3">
      <c r="C1204" s="18" t="s">
        <v>542</v>
      </c>
    </row>
    <row r="1205" spans="3:3">
      <c r="C1205" s="18" t="s">
        <v>543</v>
      </c>
    </row>
    <row r="1206" spans="3:3">
      <c r="C1206" s="18" t="s">
        <v>544</v>
      </c>
    </row>
    <row r="1207" spans="3:3">
      <c r="C1207" s="18" t="s">
        <v>545</v>
      </c>
    </row>
    <row r="1208" spans="3:3">
      <c r="C1208" s="18" t="s">
        <v>547</v>
      </c>
    </row>
    <row r="1209" spans="3:3">
      <c r="C1209" s="18" t="s">
        <v>548</v>
      </c>
    </row>
    <row r="1210" spans="3:3">
      <c r="C1210" s="18" t="s">
        <v>549</v>
      </c>
    </row>
    <row r="1211" spans="3:3">
      <c r="C1211" s="18" t="s">
        <v>550</v>
      </c>
    </row>
    <row r="1212" spans="3:3">
      <c r="C1212" s="18" t="s">
        <v>551</v>
      </c>
    </row>
    <row r="1213" spans="3:3">
      <c r="C1213" s="18" t="s">
        <v>552</v>
      </c>
    </row>
    <row r="1214" spans="3:3">
      <c r="C1214" s="18" t="s">
        <v>553</v>
      </c>
    </row>
    <row r="1215" spans="3:3">
      <c r="C1215" s="18" t="s">
        <v>554</v>
      </c>
    </row>
    <row r="1216" spans="3:3">
      <c r="C1216" s="18" t="s">
        <v>556</v>
      </c>
    </row>
    <row r="1217" spans="3:3">
      <c r="C1217" s="18" t="s">
        <v>557</v>
      </c>
    </row>
    <row r="1218" spans="3:3">
      <c r="C1218" s="18" t="s">
        <v>558</v>
      </c>
    </row>
    <row r="1219" spans="3:3">
      <c r="C1219" s="18" t="s">
        <v>559</v>
      </c>
    </row>
    <row r="1220" spans="3:3">
      <c r="C1220" s="18" t="s">
        <v>560</v>
      </c>
    </row>
    <row r="1221" spans="3:3">
      <c r="C1221" s="18" t="s">
        <v>561</v>
      </c>
    </row>
    <row r="1222" spans="3:3">
      <c r="C1222" s="18" t="s">
        <v>562</v>
      </c>
    </row>
    <row r="1223" spans="3:3">
      <c r="C1223" s="18" t="s">
        <v>563</v>
      </c>
    </row>
    <row r="1224" spans="3:3">
      <c r="C1224" s="18" t="s">
        <v>564</v>
      </c>
    </row>
    <row r="1225" spans="3:3">
      <c r="C1225" s="18" t="s">
        <v>565</v>
      </c>
    </row>
    <row r="1226" spans="3:3">
      <c r="C1226" s="18" t="s">
        <v>566</v>
      </c>
    </row>
    <row r="1227" spans="3:3">
      <c r="C1227" s="18" t="s">
        <v>567</v>
      </c>
    </row>
    <row r="1228" spans="3:3">
      <c r="C1228" s="18" t="s">
        <v>568</v>
      </c>
    </row>
    <row r="1229" spans="3:3">
      <c r="C1229" s="18" t="s">
        <v>569</v>
      </c>
    </row>
    <row r="1230" spans="3:3">
      <c r="C1230" s="18" t="s">
        <v>570</v>
      </c>
    </row>
    <row r="1231" spans="3:3">
      <c r="C1231" s="18" t="s">
        <v>571</v>
      </c>
    </row>
    <row r="1232" spans="3:3">
      <c r="C1232" s="18" t="s">
        <v>572</v>
      </c>
    </row>
    <row r="1233" spans="3:3">
      <c r="C1233" s="18" t="s">
        <v>573</v>
      </c>
    </row>
    <row r="1234" spans="3:3">
      <c r="C1234" s="18" t="s">
        <v>574</v>
      </c>
    </row>
    <row r="1235" spans="3:3">
      <c r="C1235" s="18" t="s">
        <v>575</v>
      </c>
    </row>
    <row r="1236" spans="3:3">
      <c r="C1236" s="18" t="s">
        <v>576</v>
      </c>
    </row>
    <row r="1237" spans="3:3">
      <c r="C1237" s="18" t="s">
        <v>578</v>
      </c>
    </row>
    <row r="1238" spans="3:3">
      <c r="C1238" s="18" t="s">
        <v>579</v>
      </c>
    </row>
    <row r="1239" spans="3:3">
      <c r="C1239" s="18" t="s">
        <v>580</v>
      </c>
    </row>
    <row r="1240" spans="3:3">
      <c r="C1240" s="18" t="s">
        <v>581</v>
      </c>
    </row>
    <row r="1241" spans="3:3">
      <c r="C1241" s="18" t="s">
        <v>582</v>
      </c>
    </row>
    <row r="1242" spans="3:3">
      <c r="C1242" s="18" t="s">
        <v>583</v>
      </c>
    </row>
    <row r="1243" spans="3:3">
      <c r="C1243" s="18" t="s">
        <v>584</v>
      </c>
    </row>
    <row r="1244" spans="3:3">
      <c r="C1244" s="18" t="s">
        <v>585</v>
      </c>
    </row>
    <row r="1245" spans="3:3">
      <c r="C1245" s="18" t="s">
        <v>586</v>
      </c>
    </row>
    <row r="1248" spans="3:3">
      <c r="C1248" s="18" t="s">
        <v>344</v>
      </c>
    </row>
    <row r="1249" spans="3:3">
      <c r="C1249" s="18" t="s">
        <v>345</v>
      </c>
    </row>
    <row r="1250" spans="3:3">
      <c r="C1250" s="18" t="s">
        <v>347</v>
      </c>
    </row>
    <row r="1251" spans="3:3">
      <c r="C1251" s="18" t="s">
        <v>350</v>
      </c>
    </row>
    <row r="1252" spans="3:3">
      <c r="C1252" s="18" t="s">
        <v>352</v>
      </c>
    </row>
    <row r="1253" spans="3:3">
      <c r="C1253" s="18" t="s">
        <v>187</v>
      </c>
    </row>
    <row r="1255" spans="3:3">
      <c r="C1255" s="18" t="s">
        <v>344</v>
      </c>
    </row>
    <row r="1256" spans="3:3">
      <c r="C1256" s="18" t="s">
        <v>349</v>
      </c>
    </row>
    <row r="1257" spans="3:3">
      <c r="C1257" s="18" t="s">
        <v>354</v>
      </c>
    </row>
    <row r="1258" spans="3:3">
      <c r="C1258" s="18" t="s">
        <v>345</v>
      </c>
    </row>
    <row r="1259" spans="3:3">
      <c r="C1259" s="18" t="s">
        <v>187</v>
      </c>
    </row>
    <row r="1261" spans="3:3">
      <c r="C1261" s="18" t="s">
        <v>343</v>
      </c>
    </row>
    <row r="1262" spans="3:3">
      <c r="C1262" s="18" t="s">
        <v>345</v>
      </c>
    </row>
    <row r="1263" spans="3:3">
      <c r="C1263" s="18" t="s">
        <v>352</v>
      </c>
    </row>
    <row r="1264" spans="3:3">
      <c r="C1264" s="18" t="s">
        <v>350</v>
      </c>
    </row>
    <row r="1265" spans="3:3">
      <c r="C1265" s="18" t="s">
        <v>187</v>
      </c>
    </row>
    <row r="1267" spans="3:3">
      <c r="C1267" s="18" t="s">
        <v>344</v>
      </c>
    </row>
    <row r="1268" spans="3:3">
      <c r="C1268" s="18" t="s">
        <v>345</v>
      </c>
    </row>
    <row r="1269" spans="3:3">
      <c r="C1269" s="18" t="s">
        <v>187</v>
      </c>
    </row>
    <row r="1272" spans="3:3">
      <c r="C1272" s="18" t="s">
        <v>343</v>
      </c>
    </row>
    <row r="1273" spans="3:3">
      <c r="C1273" s="18" t="s">
        <v>345</v>
      </c>
    </row>
    <row r="1274" spans="3:3">
      <c r="C1274" s="18" t="s">
        <v>347</v>
      </c>
    </row>
    <row r="1275" spans="3:3">
      <c r="C1275" s="18" t="s">
        <v>349</v>
      </c>
    </row>
    <row r="1276" spans="3:3">
      <c r="C1276" s="18" t="s">
        <v>350</v>
      </c>
    </row>
    <row r="1277" spans="3:3">
      <c r="C1277" s="18" t="s">
        <v>351</v>
      </c>
    </row>
    <row r="1278" spans="3:3">
      <c r="C1278" s="18" t="s">
        <v>352</v>
      </c>
    </row>
    <row r="1279" spans="3:3">
      <c r="C1279" s="18" t="s">
        <v>353</v>
      </c>
    </row>
    <row r="1280" spans="3:3">
      <c r="C1280" s="18" t="s">
        <v>354</v>
      </c>
    </row>
    <row r="1281" spans="3:3">
      <c r="C1281" s="18" t="s">
        <v>187</v>
      </c>
    </row>
    <row r="1283" spans="3:3">
      <c r="C1283" s="18" t="s">
        <v>32</v>
      </c>
    </row>
    <row r="1284" spans="3:3">
      <c r="C1284" s="18" t="s">
        <v>358</v>
      </c>
    </row>
    <row r="1285" spans="3:3">
      <c r="C1285" s="18" t="s">
        <v>360</v>
      </c>
    </row>
    <row r="1286" spans="3:3">
      <c r="C1286" s="18" t="s">
        <v>362</v>
      </c>
    </row>
    <row r="1287" spans="3:3">
      <c r="C1287" s="18" t="s">
        <v>364</v>
      </c>
    </row>
    <row r="1288" spans="3:3">
      <c r="C1288" s="18" t="s">
        <v>366</v>
      </c>
    </row>
    <row r="1289" spans="3:3">
      <c r="C1289" s="18" t="s">
        <v>368</v>
      </c>
    </row>
    <row r="1290" spans="3:3">
      <c r="C1290" s="18" t="s">
        <v>370</v>
      </c>
    </row>
    <row r="1291" spans="3:3">
      <c r="C1291" s="18" t="s">
        <v>372</v>
      </c>
    </row>
    <row r="1292" spans="3:3">
      <c r="C1292" s="18" t="s">
        <v>374</v>
      </c>
    </row>
    <row r="1293" spans="3:3">
      <c r="C1293" s="18" t="s">
        <v>376</v>
      </c>
    </row>
    <row r="1294" spans="3:3">
      <c r="C1294" s="18" t="s">
        <v>378</v>
      </c>
    </row>
    <row r="1295" spans="3:3">
      <c r="C1295" s="18" t="s">
        <v>380</v>
      </c>
    </row>
    <row r="1296" spans="3:3">
      <c r="C1296" s="18" t="s">
        <v>382</v>
      </c>
    </row>
    <row r="1297" spans="3:3">
      <c r="C1297" s="18" t="s">
        <v>384</v>
      </c>
    </row>
    <row r="1298" spans="3:3">
      <c r="C1298" s="18" t="s">
        <v>386</v>
      </c>
    </row>
    <row r="1299" spans="3:3">
      <c r="C1299" s="18" t="s">
        <v>388</v>
      </c>
    </row>
    <row r="1300" spans="3:3">
      <c r="C1300" s="18" t="s">
        <v>390</v>
      </c>
    </row>
    <row r="1301" spans="3:3">
      <c r="C1301" s="18" t="s">
        <v>392</v>
      </c>
    </row>
    <row r="1302" spans="3:3">
      <c r="C1302" s="18" t="s">
        <v>394</v>
      </c>
    </row>
    <row r="1303" spans="3:3">
      <c r="C1303" s="18" t="s">
        <v>396</v>
      </c>
    </row>
    <row r="1304" spans="3:3">
      <c r="C1304" s="18" t="s">
        <v>398</v>
      </c>
    </row>
    <row r="1305" spans="3:3">
      <c r="C1305" s="18" t="s">
        <v>400</v>
      </c>
    </row>
    <row r="1306" spans="3:3">
      <c r="C1306" s="18" t="s">
        <v>402</v>
      </c>
    </row>
    <row r="1307" spans="3:3">
      <c r="C1307" s="18" t="s">
        <v>404</v>
      </c>
    </row>
    <row r="1308" spans="3:3">
      <c r="C1308" s="18" t="s">
        <v>406</v>
      </c>
    </row>
    <row r="1309" spans="3:3">
      <c r="C1309" s="18" t="s">
        <v>408</v>
      </c>
    </row>
    <row r="1310" spans="3:3">
      <c r="C1310" s="18" t="s">
        <v>410</v>
      </c>
    </row>
    <row r="1311" spans="3:3">
      <c r="C1311" s="18" t="s">
        <v>412</v>
      </c>
    </row>
    <row r="1312" spans="3:3">
      <c r="C1312" s="18" t="s">
        <v>414</v>
      </c>
    </row>
    <row r="1313" spans="3:3">
      <c r="C1313" s="18" t="s">
        <v>416</v>
      </c>
    </row>
    <row r="1314" spans="3:3">
      <c r="C1314" s="18" t="s">
        <v>418</v>
      </c>
    </row>
    <row r="1315" spans="3:3">
      <c r="C1315" s="18" t="s">
        <v>187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4" outlineLevelRow="1"/>
  <cols>
    <col min="1" max="1" width="25.582031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5">
      <c r="A1" s="110" t="s">
        <v>1127</v>
      </c>
      <c r="B1" s="111" t="s">
        <v>1128</v>
      </c>
      <c r="C1" s="111" t="s">
        <v>1129</v>
      </c>
      <c r="D1" s="112" t="s">
        <v>1130</v>
      </c>
      <c r="E1" s="126"/>
    </row>
    <row r="2" spans="1:5" ht="15.5" outlineLevel="1">
      <c r="A2" s="40" t="s">
        <v>968</v>
      </c>
      <c r="B2" s="41" t="s">
        <v>0</v>
      </c>
      <c r="C2" s="40">
        <v>5.0999999999999996</v>
      </c>
      <c r="D2" s="114"/>
    </row>
    <row r="3" spans="1:5" ht="15.5" outlineLevel="1">
      <c r="A3" s="40" t="s">
        <v>968</v>
      </c>
      <c r="B3" s="41" t="s">
        <v>1</v>
      </c>
      <c r="C3" s="40">
        <v>5.2</v>
      </c>
      <c r="D3" s="114"/>
    </row>
    <row r="4" spans="1:5" ht="15.5" outlineLevel="1">
      <c r="A4" s="40" t="s">
        <v>968</v>
      </c>
      <c r="B4" s="41" t="s">
        <v>171</v>
      </c>
      <c r="C4" s="40">
        <v>5.4</v>
      </c>
      <c r="D4" s="114"/>
    </row>
    <row r="5" spans="1:5" ht="15.5" outlineLevel="1">
      <c r="A5" s="40" t="s">
        <v>968</v>
      </c>
      <c r="B5" s="41" t="s">
        <v>172</v>
      </c>
      <c r="C5" s="40">
        <v>5.7</v>
      </c>
      <c r="D5" s="114"/>
    </row>
    <row r="6" spans="1:5" ht="15.5" outlineLevel="1">
      <c r="A6" s="40" t="s">
        <v>968</v>
      </c>
      <c r="B6" s="41" t="s">
        <v>173</v>
      </c>
      <c r="C6" s="40">
        <v>5.1100000000000003</v>
      </c>
      <c r="D6" s="114"/>
    </row>
    <row r="7" spans="1:5" ht="15.5" outlineLevel="1">
      <c r="A7" s="40" t="s">
        <v>968</v>
      </c>
      <c r="B7" s="41" t="s">
        <v>5</v>
      </c>
      <c r="C7" s="40">
        <v>5.26</v>
      </c>
      <c r="D7" s="114"/>
    </row>
    <row r="8" spans="1:5" ht="15.5" outlineLevel="1">
      <c r="A8" s="40" t="s">
        <v>968</v>
      </c>
      <c r="B8" s="41" t="s">
        <v>6</v>
      </c>
      <c r="C8" s="40">
        <v>5.27</v>
      </c>
      <c r="D8" s="114"/>
    </row>
    <row r="9" spans="1:5" ht="15.5" outlineLevel="1">
      <c r="A9" s="40" t="s">
        <v>968</v>
      </c>
      <c r="B9" s="41" t="s">
        <v>129</v>
      </c>
      <c r="C9" s="40">
        <v>5.36</v>
      </c>
      <c r="D9" s="114"/>
    </row>
    <row r="10" spans="1:5" ht="15.5" outlineLevel="1">
      <c r="A10" s="40" t="s">
        <v>968</v>
      </c>
      <c r="B10" s="41" t="s">
        <v>175</v>
      </c>
      <c r="C10" s="42">
        <v>5.5</v>
      </c>
      <c r="D10" s="114"/>
    </row>
    <row r="11" spans="1:5" ht="15.5" outlineLevel="1">
      <c r="A11" s="40" t="s">
        <v>968</v>
      </c>
      <c r="B11" s="41" t="s">
        <v>10</v>
      </c>
      <c r="C11" s="40">
        <v>5.51</v>
      </c>
      <c r="D11" s="114"/>
    </row>
    <row r="12" spans="1:5" ht="15.5" outlineLevel="1">
      <c r="A12" s="40" t="s">
        <v>968</v>
      </c>
      <c r="B12" s="41" t="s">
        <v>11</v>
      </c>
      <c r="C12" s="40">
        <v>5.53</v>
      </c>
      <c r="D12" s="114"/>
    </row>
    <row r="13" spans="1:5" ht="15.5" outlineLevel="1">
      <c r="A13" s="40" t="s">
        <v>968</v>
      </c>
      <c r="B13" s="41" t="s">
        <v>139</v>
      </c>
      <c r="C13" s="40">
        <v>5.59</v>
      </c>
      <c r="D13" s="114"/>
    </row>
    <row r="14" spans="1:5" ht="15.5" outlineLevel="1">
      <c r="A14" s="40" t="s">
        <v>968</v>
      </c>
      <c r="B14" s="41" t="s">
        <v>18</v>
      </c>
      <c r="C14" s="40">
        <v>5.54</v>
      </c>
      <c r="D14" s="114"/>
    </row>
    <row r="15" spans="1:5" ht="15.5" outlineLevel="1">
      <c r="A15" s="40" t="s">
        <v>968</v>
      </c>
      <c r="B15" s="41" t="s">
        <v>14</v>
      </c>
      <c r="C15" s="42">
        <v>5.7</v>
      </c>
      <c r="D15" s="113" t="s">
        <v>1131</v>
      </c>
    </row>
    <row r="16" spans="1:5" ht="15.5" outlineLevel="1">
      <c r="A16" s="40" t="s">
        <v>968</v>
      </c>
      <c r="B16" s="41" t="s">
        <v>20</v>
      </c>
      <c r="C16" s="40">
        <v>5.63</v>
      </c>
      <c r="D16" s="114"/>
    </row>
    <row r="17" spans="1:4" ht="15.5" outlineLevel="1">
      <c r="A17" s="40" t="s">
        <v>968</v>
      </c>
      <c r="B17" s="41" t="s">
        <v>24</v>
      </c>
      <c r="C17" s="40">
        <v>5.47</v>
      </c>
      <c r="D17" s="114"/>
    </row>
    <row r="18" spans="1:4" ht="15.5" outlineLevel="1">
      <c r="A18" s="40" t="s">
        <v>968</v>
      </c>
      <c r="B18" s="41" t="s">
        <v>25</v>
      </c>
      <c r="C18" s="40">
        <v>5.48</v>
      </c>
      <c r="D18" s="114"/>
    </row>
    <row r="19" spans="1:4" ht="15.5">
      <c r="A19" s="46" t="s">
        <v>968</v>
      </c>
      <c r="B19" s="41"/>
      <c r="C19" s="40"/>
      <c r="D19" s="114"/>
    </row>
    <row r="20" spans="1:4" ht="15.5" outlineLevel="1">
      <c r="A20" s="40" t="s">
        <v>978</v>
      </c>
      <c r="B20" s="41" t="s">
        <v>0</v>
      </c>
      <c r="C20" s="40">
        <v>5.0999999999999996</v>
      </c>
      <c r="D20" s="114"/>
    </row>
    <row r="21" spans="1:4" ht="15.5" outlineLevel="1">
      <c r="A21" s="40" t="s">
        <v>978</v>
      </c>
      <c r="B21" s="41" t="s">
        <v>1</v>
      </c>
      <c r="C21" s="40">
        <v>5.2</v>
      </c>
      <c r="D21" s="114"/>
    </row>
    <row r="22" spans="1:4" ht="15.5" outlineLevel="1">
      <c r="A22" s="40" t="s">
        <v>978</v>
      </c>
      <c r="B22" s="41" t="s">
        <v>2</v>
      </c>
      <c r="C22" s="40">
        <v>5.3</v>
      </c>
      <c r="D22" s="114"/>
    </row>
    <row r="23" spans="1:4" ht="15.5" outlineLevel="1">
      <c r="A23" s="40" t="s">
        <v>978</v>
      </c>
      <c r="B23" s="41" t="s">
        <v>1132</v>
      </c>
      <c r="C23" s="40">
        <v>5.14</v>
      </c>
      <c r="D23" s="114"/>
    </row>
    <row r="24" spans="1:4" ht="15.5" outlineLevel="1">
      <c r="A24" s="40" t="s">
        <v>978</v>
      </c>
      <c r="B24" s="41" t="s">
        <v>4</v>
      </c>
      <c r="C24" s="40">
        <v>5.19</v>
      </c>
      <c r="D24" s="114"/>
    </row>
    <row r="25" spans="1:4" ht="15.5" outlineLevel="1">
      <c r="A25" s="40" t="s">
        <v>978</v>
      </c>
      <c r="B25" s="41" t="s">
        <v>5</v>
      </c>
      <c r="C25" s="40">
        <v>5.26</v>
      </c>
      <c r="D25" s="114"/>
    </row>
    <row r="26" spans="1:4" ht="15.5" outlineLevel="1">
      <c r="A26" s="40" t="s">
        <v>978</v>
      </c>
      <c r="B26" s="41" t="s">
        <v>6</v>
      </c>
      <c r="C26" s="40">
        <v>5.27</v>
      </c>
      <c r="D26" s="114"/>
    </row>
    <row r="27" spans="1:4" ht="15.5" outlineLevel="1">
      <c r="A27" s="40" t="s">
        <v>978</v>
      </c>
      <c r="B27" s="41" t="s">
        <v>7</v>
      </c>
      <c r="C27" s="40">
        <v>5.28</v>
      </c>
      <c r="D27" s="114"/>
    </row>
    <row r="28" spans="1:4" ht="15.5" outlineLevel="1">
      <c r="A28" s="40" t="s">
        <v>978</v>
      </c>
      <c r="B28" s="41" t="s">
        <v>8</v>
      </c>
      <c r="C28" s="42">
        <v>5.3</v>
      </c>
      <c r="D28" s="114"/>
    </row>
    <row r="29" spans="1:4" ht="15.5" outlineLevel="1">
      <c r="A29" s="40" t="s">
        <v>978</v>
      </c>
      <c r="B29" s="41" t="s">
        <v>9</v>
      </c>
      <c r="C29" s="40">
        <v>5.49</v>
      </c>
      <c r="D29" s="114"/>
    </row>
    <row r="30" spans="1:4" ht="15.5" outlineLevel="1">
      <c r="A30" s="40" t="s">
        <v>978</v>
      </c>
      <c r="B30" s="41" t="s">
        <v>10</v>
      </c>
      <c r="C30" s="40">
        <v>5.51</v>
      </c>
      <c r="D30" s="114"/>
    </row>
    <row r="31" spans="1:4" ht="15.5" outlineLevel="1">
      <c r="A31" s="40" t="s">
        <v>978</v>
      </c>
      <c r="B31" s="41" t="s">
        <v>11</v>
      </c>
      <c r="C31" s="40">
        <v>5.53</v>
      </c>
      <c r="D31" s="114"/>
    </row>
    <row r="32" spans="1:4" ht="15.5" outlineLevel="1">
      <c r="A32" s="40" t="s">
        <v>978</v>
      </c>
      <c r="B32" s="41" t="s">
        <v>12</v>
      </c>
      <c r="C32" s="40">
        <v>5.69</v>
      </c>
      <c r="D32" s="114"/>
    </row>
    <row r="33" spans="1:4" ht="15.5" outlineLevel="1">
      <c r="A33" s="40" t="s">
        <v>978</v>
      </c>
      <c r="B33" s="41" t="s">
        <v>13</v>
      </c>
      <c r="C33" s="40">
        <v>5.75</v>
      </c>
      <c r="D33" s="114"/>
    </row>
    <row r="34" spans="1:4" ht="15.5" outlineLevel="1">
      <c r="A34" s="40" t="s">
        <v>978</v>
      </c>
      <c r="B34" s="41" t="s">
        <v>14</v>
      </c>
      <c r="C34" s="42">
        <v>5.7</v>
      </c>
      <c r="D34" s="114"/>
    </row>
    <row r="35" spans="1:4" ht="15.5" outlineLevel="1">
      <c r="A35" s="40" t="s">
        <v>978</v>
      </c>
      <c r="B35" s="41" t="s">
        <v>15</v>
      </c>
      <c r="C35" s="40">
        <v>5.74</v>
      </c>
      <c r="D35" s="114"/>
    </row>
    <row r="36" spans="1:4" ht="15.5" outlineLevel="1">
      <c r="A36" s="40" t="s">
        <v>978</v>
      </c>
      <c r="B36" s="41" t="s">
        <v>16</v>
      </c>
      <c r="C36" s="40">
        <v>5.62</v>
      </c>
      <c r="D36" s="114"/>
    </row>
    <row r="37" spans="1:4" ht="15.5" outlineLevel="1">
      <c r="A37" s="40" t="s">
        <v>978</v>
      </c>
      <c r="B37" s="41" t="s">
        <v>17</v>
      </c>
      <c r="C37" s="40">
        <v>5.58</v>
      </c>
      <c r="D37" s="114"/>
    </row>
    <row r="38" spans="1:4" ht="15.5" outlineLevel="1">
      <c r="A38" s="40" t="s">
        <v>978</v>
      </c>
      <c r="B38" s="41" t="s">
        <v>18</v>
      </c>
      <c r="C38" s="40">
        <v>5.54</v>
      </c>
      <c r="D38" s="114"/>
    </row>
    <row r="39" spans="1:4" ht="15.5" outlineLevel="1">
      <c r="A39" s="40" t="s">
        <v>978</v>
      </c>
      <c r="B39" s="41" t="s">
        <v>19</v>
      </c>
      <c r="C39" s="40">
        <v>5.55</v>
      </c>
      <c r="D39" s="114"/>
    </row>
    <row r="40" spans="1:4" ht="15.5" outlineLevel="1">
      <c r="A40" s="40" t="s">
        <v>978</v>
      </c>
      <c r="B40" s="41" t="s">
        <v>20</v>
      </c>
      <c r="C40" s="40">
        <v>5.63</v>
      </c>
      <c r="D40" s="114"/>
    </row>
    <row r="41" spans="1:4" ht="15.5" outlineLevel="1">
      <c r="A41" s="40" t="s">
        <v>978</v>
      </c>
      <c r="B41" s="41" t="s">
        <v>21</v>
      </c>
      <c r="C41" s="40">
        <v>5.65</v>
      </c>
      <c r="D41" s="114"/>
    </row>
    <row r="42" spans="1:4" ht="15.5" outlineLevel="1">
      <c r="A42" s="40" t="s">
        <v>978</v>
      </c>
      <c r="B42" s="41" t="s">
        <v>22</v>
      </c>
      <c r="C42" s="40">
        <v>5.68</v>
      </c>
      <c r="D42" s="114"/>
    </row>
    <row r="43" spans="1:4" ht="15.5" outlineLevel="1">
      <c r="A43" s="40" t="s">
        <v>978</v>
      </c>
      <c r="B43" s="41" t="s">
        <v>23</v>
      </c>
      <c r="C43" s="40">
        <v>5.45</v>
      </c>
      <c r="D43" s="114"/>
    </row>
    <row r="44" spans="1:4" ht="15.5" outlineLevel="1">
      <c r="A44" s="40" t="s">
        <v>978</v>
      </c>
      <c r="B44" s="41" t="s">
        <v>24</v>
      </c>
      <c r="C44" s="40">
        <v>5.47</v>
      </c>
      <c r="D44" s="114"/>
    </row>
    <row r="45" spans="1:4" ht="15.5" outlineLevel="1">
      <c r="A45" s="40" t="s">
        <v>978</v>
      </c>
      <c r="B45" s="41" t="s">
        <v>25</v>
      </c>
      <c r="C45" s="40">
        <v>5.48</v>
      </c>
      <c r="D45" s="114"/>
    </row>
    <row r="46" spans="1:4" ht="15.5">
      <c r="A46" s="46" t="s">
        <v>978</v>
      </c>
      <c r="B46" s="41"/>
      <c r="C46" s="40"/>
      <c r="D46" s="114"/>
    </row>
    <row r="47" spans="1:4" ht="15.5" outlineLevel="1">
      <c r="A47" s="40" t="s">
        <v>984</v>
      </c>
      <c r="B47" s="41" t="s">
        <v>0</v>
      </c>
      <c r="C47" s="40">
        <v>5.0999999999999996</v>
      </c>
      <c r="D47" s="114"/>
    </row>
    <row r="48" spans="1:4" ht="15.5" outlineLevel="1">
      <c r="A48" s="40" t="s">
        <v>984</v>
      </c>
      <c r="B48" s="41" t="s">
        <v>1</v>
      </c>
      <c r="C48" s="40">
        <v>5.2</v>
      </c>
      <c r="D48" s="114"/>
    </row>
    <row r="49" spans="1:4" ht="15.5" outlineLevel="1">
      <c r="A49" s="40" t="s">
        <v>984</v>
      </c>
      <c r="B49" s="41" t="s">
        <v>2</v>
      </c>
      <c r="C49" s="40">
        <v>5.3</v>
      </c>
      <c r="D49" s="114"/>
    </row>
    <row r="50" spans="1:4" ht="15.5" outlineLevel="1">
      <c r="A50" s="40" t="s">
        <v>984</v>
      </c>
      <c r="B50" s="41" t="s">
        <v>151</v>
      </c>
      <c r="C50" s="40">
        <v>5.6</v>
      </c>
      <c r="D50" s="114"/>
    </row>
    <row r="51" spans="1:4" ht="15.5" outlineLevel="1">
      <c r="A51" s="40" t="s">
        <v>984</v>
      </c>
      <c r="B51" s="41" t="s">
        <v>1133</v>
      </c>
      <c r="C51" s="42">
        <v>5.0999999999999996</v>
      </c>
      <c r="D51" s="114"/>
    </row>
    <row r="52" spans="1:4" ht="15.5" outlineLevel="1">
      <c r="A52" s="40" t="s">
        <v>984</v>
      </c>
      <c r="B52" s="41" t="s">
        <v>1132</v>
      </c>
      <c r="C52" s="40">
        <v>5.14</v>
      </c>
      <c r="D52" s="114"/>
    </row>
    <row r="53" spans="1:4" ht="15.5" outlineLevel="1">
      <c r="A53" s="40" t="s">
        <v>984</v>
      </c>
      <c r="B53" s="41" t="s">
        <v>4</v>
      </c>
      <c r="C53" s="40">
        <v>5.19</v>
      </c>
      <c r="D53" s="114"/>
    </row>
    <row r="54" spans="1:4" ht="15.5" outlineLevel="1">
      <c r="A54" s="40" t="s">
        <v>984</v>
      </c>
      <c r="B54" s="41" t="s">
        <v>153</v>
      </c>
      <c r="C54" s="40">
        <v>5.24</v>
      </c>
      <c r="D54" s="114"/>
    </row>
    <row r="55" spans="1:4" ht="15.5" outlineLevel="1">
      <c r="A55" s="40" t="s">
        <v>984</v>
      </c>
      <c r="B55" s="41" t="s">
        <v>5</v>
      </c>
      <c r="C55" s="40">
        <v>5.26</v>
      </c>
      <c r="D55" s="114"/>
    </row>
    <row r="56" spans="1:4" ht="15.5" outlineLevel="1">
      <c r="A56" s="40" t="s">
        <v>984</v>
      </c>
      <c r="B56" s="41" t="s">
        <v>6</v>
      </c>
      <c r="C56" s="40">
        <v>5.27</v>
      </c>
      <c r="D56" s="114"/>
    </row>
    <row r="57" spans="1:4" ht="15.5" outlineLevel="1">
      <c r="A57" s="40" t="s">
        <v>984</v>
      </c>
      <c r="B57" s="41" t="s">
        <v>7</v>
      </c>
      <c r="C57" s="40">
        <v>5.28</v>
      </c>
      <c r="D57" s="114"/>
    </row>
    <row r="58" spans="1:4" ht="15.5" outlineLevel="1">
      <c r="A58" s="40" t="s">
        <v>984</v>
      </c>
      <c r="B58" s="41" t="s">
        <v>8</v>
      </c>
      <c r="C58" s="42">
        <v>5.3</v>
      </c>
      <c r="D58" s="114"/>
    </row>
    <row r="59" spans="1:4" ht="15.5" outlineLevel="1">
      <c r="A59" s="40" t="s">
        <v>984</v>
      </c>
      <c r="B59" s="41" t="s">
        <v>154</v>
      </c>
      <c r="C59" s="40">
        <v>5.31</v>
      </c>
      <c r="D59" s="114"/>
    </row>
    <row r="60" spans="1:4" ht="15.5" outlineLevel="1">
      <c r="A60" s="40" t="s">
        <v>984</v>
      </c>
      <c r="B60" s="41" t="s">
        <v>129</v>
      </c>
      <c r="C60" s="40">
        <v>5.36</v>
      </c>
      <c r="D60" s="114"/>
    </row>
    <row r="61" spans="1:4" ht="15.5" outlineLevel="1">
      <c r="A61" s="40" t="s">
        <v>984</v>
      </c>
      <c r="B61" s="41" t="s">
        <v>9</v>
      </c>
      <c r="C61" s="40">
        <v>5.49</v>
      </c>
      <c r="D61" s="114"/>
    </row>
    <row r="62" spans="1:4" ht="15.5" outlineLevel="1">
      <c r="A62" s="40" t="s">
        <v>984</v>
      </c>
      <c r="B62" s="41" t="s">
        <v>10</v>
      </c>
      <c r="C62" s="40">
        <v>5.51</v>
      </c>
      <c r="D62" s="114"/>
    </row>
    <row r="63" spans="1:4" ht="15.5" outlineLevel="1">
      <c r="A63" s="40" t="s">
        <v>984</v>
      </c>
      <c r="B63" s="41" t="s">
        <v>1134</v>
      </c>
      <c r="C63" s="40">
        <v>5.52</v>
      </c>
      <c r="D63" s="114"/>
    </row>
    <row r="64" spans="1:4" ht="15.5" outlineLevel="1">
      <c r="A64" s="40" t="s">
        <v>984</v>
      </c>
      <c r="B64" s="41" t="s">
        <v>11</v>
      </c>
      <c r="C64" s="40">
        <v>5.53</v>
      </c>
      <c r="D64" s="114"/>
    </row>
    <row r="65" spans="1:4" ht="15.5" outlineLevel="1">
      <c r="A65" s="40" t="s">
        <v>984</v>
      </c>
      <c r="B65" s="41" t="s">
        <v>12</v>
      </c>
      <c r="C65" s="40">
        <v>5.69</v>
      </c>
      <c r="D65" s="114"/>
    </row>
    <row r="66" spans="1:4" ht="15.5" outlineLevel="1">
      <c r="A66" s="40" t="s">
        <v>984</v>
      </c>
      <c r="B66" s="41" t="s">
        <v>927</v>
      </c>
      <c r="C66" s="42">
        <v>5.72</v>
      </c>
      <c r="D66" s="114"/>
    </row>
    <row r="67" spans="1:4" ht="15.5" outlineLevel="1">
      <c r="A67" s="40" t="s">
        <v>984</v>
      </c>
      <c r="B67" s="41" t="s">
        <v>13</v>
      </c>
      <c r="C67" s="40">
        <v>5.75</v>
      </c>
      <c r="D67" s="114"/>
    </row>
    <row r="68" spans="1:4" ht="15.5" outlineLevel="1">
      <c r="A68" s="40" t="s">
        <v>984</v>
      </c>
      <c r="B68" s="41" t="s">
        <v>14</v>
      </c>
      <c r="C68" s="42">
        <v>5.7</v>
      </c>
      <c r="D68" s="114"/>
    </row>
    <row r="69" spans="1:4" ht="15.5" outlineLevel="1">
      <c r="A69" s="40" t="s">
        <v>984</v>
      </c>
      <c r="B69" s="41" t="s">
        <v>15</v>
      </c>
      <c r="C69" s="40">
        <v>5.74</v>
      </c>
      <c r="D69" s="114"/>
    </row>
    <row r="70" spans="1:4" ht="15.5" outlineLevel="1">
      <c r="A70" s="40" t="s">
        <v>984</v>
      </c>
      <c r="B70" s="41" t="s">
        <v>426</v>
      </c>
      <c r="C70" s="40">
        <v>5.76</v>
      </c>
      <c r="D70" s="114"/>
    </row>
    <row r="71" spans="1:4" ht="15.5" outlineLevel="1">
      <c r="A71" s="40" t="s">
        <v>984</v>
      </c>
      <c r="B71" s="41" t="s">
        <v>849</v>
      </c>
      <c r="C71" s="40">
        <v>5.89</v>
      </c>
      <c r="D71" s="113" t="s">
        <v>1131</v>
      </c>
    </row>
    <row r="72" spans="1:4" ht="15.5" outlineLevel="1">
      <c r="A72" s="40" t="s">
        <v>984</v>
      </c>
      <c r="B72" s="41" t="s">
        <v>17</v>
      </c>
      <c r="C72" s="40">
        <v>5.58</v>
      </c>
      <c r="D72" s="114"/>
    </row>
    <row r="73" spans="1:4" ht="15.5" outlineLevel="1">
      <c r="A73" s="40" t="s">
        <v>984</v>
      </c>
      <c r="B73" s="41" t="s">
        <v>16</v>
      </c>
      <c r="C73" s="40">
        <v>5.62</v>
      </c>
      <c r="D73" s="114"/>
    </row>
    <row r="74" spans="1:4" ht="15.5" outlineLevel="1">
      <c r="A74" s="40" t="s">
        <v>984</v>
      </c>
      <c r="B74" s="41" t="s">
        <v>18</v>
      </c>
      <c r="C74" s="40">
        <v>5.54</v>
      </c>
      <c r="D74" s="114"/>
    </row>
    <row r="75" spans="1:4" ht="15.5" outlineLevel="1">
      <c r="A75" s="40" t="s">
        <v>984</v>
      </c>
      <c r="B75" s="41" t="s">
        <v>19</v>
      </c>
      <c r="C75" s="40">
        <v>5.55</v>
      </c>
      <c r="D75" s="114"/>
    </row>
    <row r="76" spans="1:4" ht="15.5" outlineLevel="1">
      <c r="A76" s="40" t="s">
        <v>984</v>
      </c>
      <c r="B76" s="41" t="s">
        <v>20</v>
      </c>
      <c r="C76" s="40">
        <v>5.63</v>
      </c>
      <c r="D76" s="114"/>
    </row>
    <row r="77" spans="1:4" ht="15.5" outlineLevel="1">
      <c r="A77" s="40" t="s">
        <v>984</v>
      </c>
      <c r="B77" s="41" t="s">
        <v>21</v>
      </c>
      <c r="C77" s="40">
        <v>5.65</v>
      </c>
      <c r="D77" s="114"/>
    </row>
    <row r="78" spans="1:4" ht="15.5" outlineLevel="1">
      <c r="A78" s="40" t="s">
        <v>984</v>
      </c>
      <c r="B78" s="41" t="s">
        <v>170</v>
      </c>
      <c r="C78" s="40">
        <v>5.66</v>
      </c>
      <c r="D78" s="114"/>
    </row>
    <row r="79" spans="1:4" ht="15.5" outlineLevel="1">
      <c r="A79" s="40" t="s">
        <v>984</v>
      </c>
      <c r="B79" s="41" t="s">
        <v>22</v>
      </c>
      <c r="C79" s="40">
        <v>5.68</v>
      </c>
      <c r="D79" s="114"/>
    </row>
    <row r="80" spans="1:4" ht="15.5" outlineLevel="1">
      <c r="A80" s="40" t="s">
        <v>984</v>
      </c>
      <c r="B80" s="41" t="s">
        <v>23</v>
      </c>
      <c r="C80" s="40">
        <v>5.45</v>
      </c>
      <c r="D80" s="114"/>
    </row>
    <row r="81" spans="1:4" ht="15.5" outlineLevel="1">
      <c r="A81" s="40" t="s">
        <v>984</v>
      </c>
      <c r="B81" s="41" t="s">
        <v>24</v>
      </c>
      <c r="C81" s="40">
        <v>5.47</v>
      </c>
      <c r="D81" s="114"/>
    </row>
    <row r="82" spans="1:4" ht="15.5" outlineLevel="1">
      <c r="A82" s="40" t="s">
        <v>984</v>
      </c>
      <c r="B82" s="41" t="s">
        <v>25</v>
      </c>
      <c r="C82" s="40">
        <v>5.48</v>
      </c>
      <c r="D82" s="114"/>
    </row>
    <row r="83" spans="1:4" ht="15.5">
      <c r="A83" s="46" t="s">
        <v>984</v>
      </c>
      <c r="B83" s="41"/>
      <c r="C83" s="40"/>
      <c r="D83" s="114"/>
    </row>
    <row r="84" spans="1:4" ht="15.5" outlineLevel="1">
      <c r="A84" s="40" t="s">
        <v>985</v>
      </c>
      <c r="B84" s="41" t="s">
        <v>0</v>
      </c>
      <c r="C84" s="40">
        <v>5.0999999999999996</v>
      </c>
      <c r="D84" s="114"/>
    </row>
    <row r="85" spans="1:4" ht="15.5" outlineLevel="1">
      <c r="A85" s="40" t="s">
        <v>985</v>
      </c>
      <c r="B85" s="41" t="s">
        <v>1</v>
      </c>
      <c r="C85" s="40">
        <v>5.2</v>
      </c>
      <c r="D85" s="114"/>
    </row>
    <row r="86" spans="1:4" ht="15.5" outlineLevel="1">
      <c r="A86" s="40" t="s">
        <v>985</v>
      </c>
      <c r="B86" s="41" t="s">
        <v>2</v>
      </c>
      <c r="C86" s="40">
        <v>5.3</v>
      </c>
      <c r="D86" s="114"/>
    </row>
    <row r="87" spans="1:4" ht="15.5" outlineLevel="1">
      <c r="A87" s="40" t="s">
        <v>985</v>
      </c>
      <c r="B87" s="41" t="s">
        <v>151</v>
      </c>
      <c r="C87" s="40">
        <v>5.6</v>
      </c>
      <c r="D87" s="114"/>
    </row>
    <row r="88" spans="1:4" ht="15.5" outlineLevel="1">
      <c r="A88" s="40" t="s">
        <v>985</v>
      </c>
      <c r="B88" s="41" t="s">
        <v>1133</v>
      </c>
      <c r="C88" s="42">
        <v>5.0999999999999996</v>
      </c>
      <c r="D88" s="114"/>
    </row>
    <row r="89" spans="1:4" ht="15.5" outlineLevel="1">
      <c r="A89" s="40" t="s">
        <v>985</v>
      </c>
      <c r="B89" s="41" t="s">
        <v>1132</v>
      </c>
      <c r="C89" s="40">
        <v>5.14</v>
      </c>
      <c r="D89" s="114"/>
    </row>
    <row r="90" spans="1:4" ht="15.5" outlineLevel="1">
      <c r="A90" s="40" t="s">
        <v>985</v>
      </c>
      <c r="B90" s="41" t="s">
        <v>4</v>
      </c>
      <c r="C90" s="40">
        <v>5.19</v>
      </c>
      <c r="D90" s="114"/>
    </row>
    <row r="91" spans="1:4" ht="15.5" outlineLevel="1">
      <c r="A91" s="40" t="s">
        <v>985</v>
      </c>
      <c r="B91" s="41" t="s">
        <v>153</v>
      </c>
      <c r="C91" s="40">
        <v>5.24</v>
      </c>
      <c r="D91" s="114"/>
    </row>
    <row r="92" spans="1:4" ht="15.5" outlineLevel="1">
      <c r="A92" s="40" t="s">
        <v>985</v>
      </c>
      <c r="B92" s="41" t="s">
        <v>5</v>
      </c>
      <c r="C92" s="40">
        <v>5.26</v>
      </c>
      <c r="D92" s="114"/>
    </row>
    <row r="93" spans="1:4" ht="15.5" outlineLevel="1">
      <c r="A93" s="40" t="s">
        <v>985</v>
      </c>
      <c r="B93" s="41" t="s">
        <v>6</v>
      </c>
      <c r="C93" s="40">
        <v>5.27</v>
      </c>
      <c r="D93" s="114"/>
    </row>
    <row r="94" spans="1:4" ht="15.5" outlineLevel="1">
      <c r="A94" s="40" t="s">
        <v>985</v>
      </c>
      <c r="B94" s="41" t="s">
        <v>7</v>
      </c>
      <c r="C94" s="40">
        <v>5.28</v>
      </c>
      <c r="D94" s="114"/>
    </row>
    <row r="95" spans="1:4" ht="15.5" outlineLevel="1">
      <c r="A95" s="40" t="s">
        <v>985</v>
      </c>
      <c r="B95" s="41" t="s">
        <v>342</v>
      </c>
      <c r="C95" s="40">
        <v>5.29</v>
      </c>
      <c r="D95" s="114"/>
    </row>
    <row r="96" spans="1:4" ht="15.5" outlineLevel="1">
      <c r="A96" s="40" t="s">
        <v>985</v>
      </c>
      <c r="B96" s="41" t="s">
        <v>8</v>
      </c>
      <c r="C96" s="42">
        <v>5.3</v>
      </c>
      <c r="D96" s="114"/>
    </row>
    <row r="97" spans="1:4" ht="15.5" outlineLevel="1">
      <c r="A97" s="40" t="s">
        <v>985</v>
      </c>
      <c r="B97" s="41" t="s">
        <v>154</v>
      </c>
      <c r="C97" s="40">
        <v>5.31</v>
      </c>
      <c r="D97" s="114"/>
    </row>
    <row r="98" spans="1:4" ht="15.5" outlineLevel="1">
      <c r="A98" s="40" t="s">
        <v>985</v>
      </c>
      <c r="B98" s="41" t="s">
        <v>129</v>
      </c>
      <c r="C98" s="40">
        <v>5.36</v>
      </c>
      <c r="D98" s="114"/>
    </row>
    <row r="99" spans="1:4" ht="15.5" outlineLevel="1">
      <c r="A99" s="40" t="s">
        <v>985</v>
      </c>
      <c r="B99" s="41" t="s">
        <v>9</v>
      </c>
      <c r="C99" s="40">
        <v>5.49</v>
      </c>
      <c r="D99" s="114"/>
    </row>
    <row r="100" spans="1:4" ht="15.5" outlineLevel="1">
      <c r="A100" s="40" t="s">
        <v>985</v>
      </c>
      <c r="B100" s="41" t="s">
        <v>10</v>
      </c>
      <c r="C100" s="40">
        <v>5.51</v>
      </c>
      <c r="D100" s="114"/>
    </row>
    <row r="101" spans="1:4" ht="15.5" outlineLevel="1">
      <c r="A101" s="40" t="s">
        <v>985</v>
      </c>
      <c r="B101" s="41" t="s">
        <v>1134</v>
      </c>
      <c r="C101" s="40">
        <v>5.52</v>
      </c>
      <c r="D101" s="114"/>
    </row>
    <row r="102" spans="1:4" ht="15.5" outlineLevel="1">
      <c r="A102" s="40" t="s">
        <v>985</v>
      </c>
      <c r="B102" s="41" t="s">
        <v>11</v>
      </c>
      <c r="C102" s="40">
        <v>5.53</v>
      </c>
      <c r="D102" s="114"/>
    </row>
    <row r="103" spans="1:4" ht="15.5" outlineLevel="1">
      <c r="A103" s="40" t="s">
        <v>985</v>
      </c>
      <c r="B103" s="41" t="s">
        <v>12</v>
      </c>
      <c r="C103" s="40">
        <v>5.69</v>
      </c>
      <c r="D103" s="114"/>
    </row>
    <row r="104" spans="1:4" ht="15.5" outlineLevel="1">
      <c r="A104" s="40" t="s">
        <v>985</v>
      </c>
      <c r="B104" s="41" t="s">
        <v>13</v>
      </c>
      <c r="C104" s="40">
        <v>5.75</v>
      </c>
      <c r="D104" s="114"/>
    </row>
    <row r="105" spans="1:4" ht="15.5" outlineLevel="1">
      <c r="A105" s="40" t="s">
        <v>985</v>
      </c>
      <c r="B105" s="41" t="s">
        <v>14</v>
      </c>
      <c r="C105" s="42">
        <v>5.7</v>
      </c>
      <c r="D105" s="114"/>
    </row>
    <row r="106" spans="1:4" ht="15.5" outlineLevel="1">
      <c r="A106" s="40" t="s">
        <v>985</v>
      </c>
      <c r="B106" s="41" t="s">
        <v>15</v>
      </c>
      <c r="C106" s="40">
        <v>5.74</v>
      </c>
      <c r="D106" s="114"/>
    </row>
    <row r="107" spans="1:4" ht="15.5" outlineLevel="1">
      <c r="A107" s="40" t="s">
        <v>985</v>
      </c>
      <c r="B107" s="41" t="s">
        <v>426</v>
      </c>
      <c r="C107" s="40">
        <v>5.76</v>
      </c>
      <c r="D107" s="114"/>
    </row>
    <row r="108" spans="1:4" ht="15.5" outlineLevel="1">
      <c r="A108" s="40" t="s">
        <v>985</v>
      </c>
      <c r="B108" s="41" t="s">
        <v>849</v>
      </c>
      <c r="C108" s="40">
        <v>5.89</v>
      </c>
      <c r="D108" s="113" t="s">
        <v>1131</v>
      </c>
    </row>
    <row r="109" spans="1:4" ht="15.5" outlineLevel="1">
      <c r="A109" s="40" t="s">
        <v>985</v>
      </c>
      <c r="B109" s="41" t="s">
        <v>17</v>
      </c>
      <c r="C109" s="40">
        <v>5.58</v>
      </c>
      <c r="D109" s="114"/>
    </row>
    <row r="110" spans="1:4" ht="15.5" outlineLevel="1">
      <c r="A110" s="40" t="s">
        <v>985</v>
      </c>
      <c r="B110" s="41" t="s">
        <v>16</v>
      </c>
      <c r="C110" s="40">
        <v>5.62</v>
      </c>
      <c r="D110" s="114"/>
    </row>
    <row r="111" spans="1:4" ht="15.5" outlineLevel="1">
      <c r="A111" s="40" t="s">
        <v>985</v>
      </c>
      <c r="B111" s="41" t="s">
        <v>18</v>
      </c>
      <c r="C111" s="40">
        <v>5.54</v>
      </c>
      <c r="D111" s="114"/>
    </row>
    <row r="112" spans="1:4" ht="15.5" outlineLevel="1">
      <c r="A112" s="40" t="s">
        <v>985</v>
      </c>
      <c r="B112" s="41" t="s">
        <v>19</v>
      </c>
      <c r="C112" s="40">
        <v>5.55</v>
      </c>
      <c r="D112" s="114"/>
    </row>
    <row r="113" spans="1:4" ht="15.5" outlineLevel="1">
      <c r="A113" s="40" t="s">
        <v>985</v>
      </c>
      <c r="B113" s="41" t="s">
        <v>21</v>
      </c>
      <c r="C113" s="40">
        <v>5.65</v>
      </c>
      <c r="D113" s="114"/>
    </row>
    <row r="114" spans="1:4" ht="15.5" outlineLevel="1">
      <c r="A114" s="40" t="s">
        <v>985</v>
      </c>
      <c r="B114" s="41" t="s">
        <v>170</v>
      </c>
      <c r="C114" s="40">
        <v>5.66</v>
      </c>
      <c r="D114" s="114"/>
    </row>
    <row r="115" spans="1:4" ht="15.5" outlineLevel="1">
      <c r="A115" s="40" t="s">
        <v>985</v>
      </c>
      <c r="B115" s="41" t="s">
        <v>22</v>
      </c>
      <c r="C115" s="40">
        <v>5.68</v>
      </c>
      <c r="D115" s="114"/>
    </row>
    <row r="116" spans="1:4" ht="15.5" outlineLevel="1">
      <c r="A116" s="40" t="s">
        <v>985</v>
      </c>
      <c r="B116" s="41" t="s">
        <v>23</v>
      </c>
      <c r="C116" s="40">
        <v>5.45</v>
      </c>
      <c r="D116" s="114"/>
    </row>
    <row r="117" spans="1:4" ht="15.5" outlineLevel="1">
      <c r="A117" s="40" t="s">
        <v>985</v>
      </c>
      <c r="B117" s="41" t="s">
        <v>24</v>
      </c>
      <c r="C117" s="40">
        <v>5.47</v>
      </c>
      <c r="D117" s="114"/>
    </row>
    <row r="118" spans="1:4" ht="15.5" outlineLevel="1">
      <c r="A118" s="40" t="s">
        <v>985</v>
      </c>
      <c r="B118" s="41" t="s">
        <v>25</v>
      </c>
      <c r="C118" s="40">
        <v>5.48</v>
      </c>
      <c r="D118" s="114"/>
    </row>
    <row r="119" spans="1:4" ht="15.5">
      <c r="A119" s="46" t="s">
        <v>985</v>
      </c>
      <c r="B119" s="41"/>
      <c r="C119" s="40"/>
      <c r="D119" s="114"/>
    </row>
    <row r="120" spans="1:4" ht="15.5" outlineLevel="1">
      <c r="A120" s="40" t="s">
        <v>1135</v>
      </c>
      <c r="B120" s="41" t="s">
        <v>0</v>
      </c>
      <c r="C120" s="40">
        <v>5.0999999999999996</v>
      </c>
      <c r="D120" s="114"/>
    </row>
    <row r="121" spans="1:4" ht="15.5" outlineLevel="1">
      <c r="A121" s="40" t="s">
        <v>1135</v>
      </c>
      <c r="B121" s="41" t="s">
        <v>1</v>
      </c>
      <c r="C121" s="40">
        <v>5.2</v>
      </c>
      <c r="D121" s="114"/>
    </row>
    <row r="122" spans="1:4" ht="15.5" outlineLevel="1">
      <c r="A122" s="40" t="s">
        <v>1135</v>
      </c>
      <c r="B122" s="41" t="s">
        <v>2</v>
      </c>
      <c r="C122" s="40">
        <v>5.3</v>
      </c>
      <c r="D122" s="114"/>
    </row>
    <row r="123" spans="1:4" ht="15.5" outlineLevel="1">
      <c r="A123" s="40" t="s">
        <v>1135</v>
      </c>
      <c r="B123" s="41" t="s">
        <v>151</v>
      </c>
      <c r="C123" s="40">
        <v>5.6</v>
      </c>
      <c r="D123" s="114"/>
    </row>
    <row r="124" spans="1:4" ht="15.5" outlineLevel="1">
      <c r="A124" s="40" t="s">
        <v>1135</v>
      </c>
      <c r="B124" s="41" t="s">
        <v>1133</v>
      </c>
      <c r="C124" s="42">
        <v>5.0999999999999996</v>
      </c>
      <c r="D124" s="114"/>
    </row>
    <row r="125" spans="1:4" ht="15.5" outlineLevel="1">
      <c r="A125" s="40" t="s">
        <v>1135</v>
      </c>
      <c r="B125" s="41" t="s">
        <v>1132</v>
      </c>
      <c r="C125" s="40">
        <v>5.14</v>
      </c>
      <c r="D125" s="114"/>
    </row>
    <row r="126" spans="1:4" ht="15.5" outlineLevel="1">
      <c r="A126" s="40" t="s">
        <v>1135</v>
      </c>
      <c r="B126" s="41" t="s">
        <v>4</v>
      </c>
      <c r="C126" s="40">
        <v>5.19</v>
      </c>
      <c r="D126" s="114"/>
    </row>
    <row r="127" spans="1:4" ht="15.5" outlineLevel="1">
      <c r="A127" s="40" t="s">
        <v>1135</v>
      </c>
      <c r="B127" s="41" t="s">
        <v>153</v>
      </c>
      <c r="C127" s="40">
        <v>5.24</v>
      </c>
      <c r="D127" s="114"/>
    </row>
    <row r="128" spans="1:4" ht="15.5" outlineLevel="1">
      <c r="A128" s="40" t="s">
        <v>1135</v>
      </c>
      <c r="B128" s="41" t="s">
        <v>5</v>
      </c>
      <c r="C128" s="40">
        <v>5.26</v>
      </c>
      <c r="D128" s="114"/>
    </row>
    <row r="129" spans="1:4" ht="15.5" outlineLevel="1">
      <c r="A129" s="40" t="s">
        <v>1135</v>
      </c>
      <c r="B129" s="41" t="s">
        <v>6</v>
      </c>
      <c r="C129" s="40">
        <v>5.27</v>
      </c>
      <c r="D129" s="114"/>
    </row>
    <row r="130" spans="1:4" ht="15.5" outlineLevel="1">
      <c r="A130" s="40" t="s">
        <v>1135</v>
      </c>
      <c r="B130" s="41" t="s">
        <v>7</v>
      </c>
      <c r="C130" s="40">
        <v>5.28</v>
      </c>
      <c r="D130" s="114"/>
    </row>
    <row r="131" spans="1:4" ht="15.5" outlineLevel="1">
      <c r="A131" s="40" t="s">
        <v>1135</v>
      </c>
      <c r="B131" s="41" t="s">
        <v>342</v>
      </c>
      <c r="C131" s="40">
        <v>5.29</v>
      </c>
      <c r="D131" s="114"/>
    </row>
    <row r="132" spans="1:4" ht="15.5" outlineLevel="1">
      <c r="A132" s="40" t="s">
        <v>1135</v>
      </c>
      <c r="B132" s="41" t="s">
        <v>8</v>
      </c>
      <c r="C132" s="42">
        <v>5.3</v>
      </c>
      <c r="D132" s="114"/>
    </row>
    <row r="133" spans="1:4" ht="15.5" outlineLevel="1">
      <c r="A133" s="40" t="s">
        <v>1135</v>
      </c>
      <c r="B133" s="41" t="s">
        <v>154</v>
      </c>
      <c r="C133" s="40">
        <v>5.31</v>
      </c>
      <c r="D133" s="114"/>
    </row>
    <row r="134" spans="1:4" ht="15.5" outlineLevel="1">
      <c r="A134" s="40" t="s">
        <v>1135</v>
      </c>
      <c r="B134" s="41" t="s">
        <v>129</v>
      </c>
      <c r="C134" s="40">
        <v>5.36</v>
      </c>
      <c r="D134" s="114"/>
    </row>
    <row r="135" spans="1:4" ht="15.5" outlineLevel="1">
      <c r="A135" s="40" t="s">
        <v>1135</v>
      </c>
      <c r="B135" s="41" t="s">
        <v>11</v>
      </c>
      <c r="C135" s="40">
        <v>5.53</v>
      </c>
      <c r="D135" s="114"/>
    </row>
    <row r="136" spans="1:4" ht="15.5" outlineLevel="1">
      <c r="A136" s="40" t="s">
        <v>1135</v>
      </c>
      <c r="B136" s="41" t="s">
        <v>17</v>
      </c>
      <c r="C136" s="40">
        <v>5.58</v>
      </c>
      <c r="D136" s="114"/>
    </row>
    <row r="137" spans="1:4" ht="15.5" outlineLevel="1">
      <c r="A137" s="40" t="s">
        <v>1135</v>
      </c>
      <c r="B137" s="41" t="s">
        <v>16</v>
      </c>
      <c r="C137" s="40">
        <v>5.62</v>
      </c>
      <c r="D137" s="114"/>
    </row>
    <row r="138" spans="1:4" ht="15.5" outlineLevel="1">
      <c r="A138" s="40" t="s">
        <v>1135</v>
      </c>
      <c r="B138" s="41" t="s">
        <v>18</v>
      </c>
      <c r="C138" s="40">
        <v>5.54</v>
      </c>
      <c r="D138" s="114"/>
    </row>
    <row r="139" spans="1:4" ht="15.5" outlineLevel="1">
      <c r="A139" s="40" t="s">
        <v>1135</v>
      </c>
      <c r="B139" s="41" t="s">
        <v>19</v>
      </c>
      <c r="C139" s="40">
        <v>5.55</v>
      </c>
      <c r="D139" s="114"/>
    </row>
    <row r="140" spans="1:4" ht="15.5" outlineLevel="1">
      <c r="A140" s="40" t="s">
        <v>1135</v>
      </c>
      <c r="B140" s="41" t="s">
        <v>20</v>
      </c>
      <c r="C140" s="40">
        <v>5.63</v>
      </c>
      <c r="D140" s="114"/>
    </row>
    <row r="141" spans="1:4" ht="15.5" outlineLevel="1">
      <c r="A141" s="40" t="s">
        <v>1135</v>
      </c>
      <c r="B141" s="41" t="s">
        <v>23</v>
      </c>
      <c r="C141" s="40">
        <v>5.45</v>
      </c>
      <c r="D141" s="114"/>
    </row>
    <row r="142" spans="1:4" ht="15.5" outlineLevel="1">
      <c r="A142" s="40" t="s">
        <v>1135</v>
      </c>
      <c r="B142" s="41" t="s">
        <v>24</v>
      </c>
      <c r="C142" s="40">
        <v>5.47</v>
      </c>
      <c r="D142" s="114"/>
    </row>
    <row r="143" spans="1:4" ht="15.5" outlineLevel="1">
      <c r="A143" s="40" t="s">
        <v>1135</v>
      </c>
      <c r="B143" s="41" t="s">
        <v>25</v>
      </c>
      <c r="C143" s="40">
        <v>5.48</v>
      </c>
      <c r="D143" s="114"/>
    </row>
    <row r="144" spans="1:4" ht="15.5">
      <c r="A144" s="46" t="s">
        <v>1135</v>
      </c>
      <c r="B144" s="41"/>
      <c r="C144" s="40"/>
      <c r="D144" s="114"/>
    </row>
    <row r="145" spans="1:4" ht="15.5" outlineLevel="1">
      <c r="A145" s="40" t="s">
        <v>489</v>
      </c>
      <c r="B145" s="41" t="s">
        <v>0</v>
      </c>
      <c r="C145" s="40">
        <v>5.0999999999999996</v>
      </c>
      <c r="D145" s="114"/>
    </row>
    <row r="146" spans="1:4" ht="15.5" outlineLevel="1">
      <c r="A146" s="40" t="s">
        <v>489</v>
      </c>
      <c r="B146" s="41" t="s">
        <v>1</v>
      </c>
      <c r="C146" s="40">
        <v>5.2</v>
      </c>
      <c r="D146" s="114"/>
    </row>
    <row r="147" spans="1:4" ht="15.5" outlineLevel="1">
      <c r="A147" s="40" t="s">
        <v>489</v>
      </c>
      <c r="B147" s="41" t="s">
        <v>2</v>
      </c>
      <c r="C147" s="40">
        <v>5.3</v>
      </c>
      <c r="D147" s="114"/>
    </row>
    <row r="148" spans="1:4" ht="15.5" outlineLevel="1">
      <c r="A148" s="40" t="s">
        <v>489</v>
      </c>
      <c r="B148" s="41" t="s">
        <v>151</v>
      </c>
      <c r="C148" s="40">
        <v>5.6</v>
      </c>
      <c r="D148" s="114"/>
    </row>
    <row r="149" spans="1:4" ht="15.5" outlineLevel="1">
      <c r="A149" s="40" t="s">
        <v>489</v>
      </c>
      <c r="B149" s="41" t="s">
        <v>1133</v>
      </c>
      <c r="C149" s="42">
        <v>5.0999999999999996</v>
      </c>
      <c r="D149" s="114"/>
    </row>
    <row r="150" spans="1:4" ht="15.5" outlineLevel="1">
      <c r="A150" s="40" t="s">
        <v>489</v>
      </c>
      <c r="B150" s="41" t="s">
        <v>1132</v>
      </c>
      <c r="C150" s="40">
        <v>5.14</v>
      </c>
      <c r="D150" s="114"/>
    </row>
    <row r="151" spans="1:4" ht="15.5" outlineLevel="1">
      <c r="A151" s="40" t="s">
        <v>489</v>
      </c>
      <c r="B151" s="41" t="s">
        <v>4</v>
      </c>
      <c r="C151" s="40">
        <v>5.19</v>
      </c>
      <c r="D151" s="114"/>
    </row>
    <row r="152" spans="1:4" ht="15.5" outlineLevel="1">
      <c r="A152" s="40" t="s">
        <v>489</v>
      </c>
      <c r="B152" s="41" t="s">
        <v>153</v>
      </c>
      <c r="C152" s="40">
        <v>5.24</v>
      </c>
      <c r="D152" s="114"/>
    </row>
    <row r="153" spans="1:4" ht="15.5" outlineLevel="1">
      <c r="A153" s="40" t="s">
        <v>489</v>
      </c>
      <c r="B153" s="41" t="s">
        <v>5</v>
      </c>
      <c r="C153" s="40">
        <v>5.26</v>
      </c>
      <c r="D153" s="114"/>
    </row>
    <row r="154" spans="1:4" ht="15.5" outlineLevel="1">
      <c r="A154" s="40" t="s">
        <v>489</v>
      </c>
      <c r="B154" s="41" t="s">
        <v>6</v>
      </c>
      <c r="C154" s="40">
        <v>5.27</v>
      </c>
      <c r="D154" s="114"/>
    </row>
    <row r="155" spans="1:4" ht="15.5" outlineLevel="1">
      <c r="A155" s="40" t="s">
        <v>489</v>
      </c>
      <c r="B155" s="41" t="s">
        <v>7</v>
      </c>
      <c r="C155" s="40">
        <v>5.28</v>
      </c>
      <c r="D155" s="114"/>
    </row>
    <row r="156" spans="1:4" ht="15.5" outlineLevel="1">
      <c r="A156" s="40" t="s">
        <v>489</v>
      </c>
      <c r="B156" s="41" t="s">
        <v>8</v>
      </c>
      <c r="C156" s="42">
        <v>5.3</v>
      </c>
      <c r="D156" s="114"/>
    </row>
    <row r="157" spans="1:4" ht="15.5" outlineLevel="1">
      <c r="A157" s="40" t="s">
        <v>489</v>
      </c>
      <c r="B157" s="41" t="s">
        <v>587</v>
      </c>
      <c r="C157" s="40">
        <v>5.32</v>
      </c>
      <c r="D157" s="114"/>
    </row>
    <row r="158" spans="1:4" ht="15.5" outlineLevel="1">
      <c r="A158" s="40" t="s">
        <v>489</v>
      </c>
      <c r="B158" s="41" t="s">
        <v>129</v>
      </c>
      <c r="C158" s="40">
        <v>5.36</v>
      </c>
      <c r="D158" s="114"/>
    </row>
    <row r="159" spans="1:4" ht="15.5" outlineLevel="1">
      <c r="A159" s="40" t="s">
        <v>489</v>
      </c>
      <c r="B159" s="41" t="s">
        <v>11</v>
      </c>
      <c r="C159" s="40">
        <v>5.53</v>
      </c>
      <c r="D159" s="114"/>
    </row>
    <row r="160" spans="1:4" ht="15.5" outlineLevel="1">
      <c r="A160" s="40" t="s">
        <v>489</v>
      </c>
      <c r="B160" s="41" t="s">
        <v>17</v>
      </c>
      <c r="C160" s="40">
        <v>5.58</v>
      </c>
      <c r="D160" s="114"/>
    </row>
    <row r="161" spans="1:5" ht="15.5" outlineLevel="1">
      <c r="A161" s="40" t="s">
        <v>489</v>
      </c>
      <c r="B161" s="41" t="s">
        <v>18</v>
      </c>
      <c r="C161" s="40">
        <v>5.54</v>
      </c>
      <c r="D161" s="114"/>
    </row>
    <row r="162" spans="1:5" ht="15.5" outlineLevel="1">
      <c r="A162" s="40" t="s">
        <v>489</v>
      </c>
      <c r="B162" s="41" t="s">
        <v>19</v>
      </c>
      <c r="C162" s="40">
        <v>5.55</v>
      </c>
      <c r="D162" s="114"/>
    </row>
    <row r="163" spans="1:5" ht="15.5" outlineLevel="1">
      <c r="A163" s="40" t="s">
        <v>489</v>
      </c>
      <c r="B163" s="41" t="s">
        <v>16</v>
      </c>
      <c r="C163" s="40">
        <v>5.62</v>
      </c>
      <c r="D163" s="114"/>
      <c r="E163" t="s">
        <v>1136</v>
      </c>
    </row>
    <row r="164" spans="1:5" ht="15.5" outlineLevel="1">
      <c r="A164" s="40" t="s">
        <v>489</v>
      </c>
      <c r="B164" s="41" t="s">
        <v>20</v>
      </c>
      <c r="C164" s="40">
        <v>5.63</v>
      </c>
      <c r="D164" s="114"/>
    </row>
    <row r="165" spans="1:5" ht="15.5" outlineLevel="1">
      <c r="A165" s="40" t="s">
        <v>489</v>
      </c>
      <c r="B165" s="41" t="s">
        <v>23</v>
      </c>
      <c r="C165" s="40">
        <v>5.45</v>
      </c>
      <c r="D165" s="114"/>
    </row>
    <row r="166" spans="1:5" ht="15.5" outlineLevel="1">
      <c r="A166" s="40" t="s">
        <v>489</v>
      </c>
      <c r="B166" s="41" t="s">
        <v>24</v>
      </c>
      <c r="C166" s="40">
        <v>5.47</v>
      </c>
      <c r="D166" s="114"/>
    </row>
    <row r="167" spans="1:5" ht="15.5" outlineLevel="1">
      <c r="A167" s="40" t="s">
        <v>489</v>
      </c>
      <c r="B167" s="41" t="s">
        <v>25</v>
      </c>
      <c r="C167" s="40">
        <v>5.48</v>
      </c>
      <c r="D167" s="114"/>
    </row>
    <row r="168" spans="1:5" ht="15.5">
      <c r="A168" s="46" t="s">
        <v>489</v>
      </c>
      <c r="B168" s="41"/>
      <c r="C168" s="40"/>
      <c r="D168" s="114"/>
    </row>
    <row r="169" spans="1:5" ht="15.5" outlineLevel="1">
      <c r="A169" s="40" t="s">
        <v>1005</v>
      </c>
      <c r="B169" s="41" t="s">
        <v>0</v>
      </c>
      <c r="C169" s="40">
        <v>5.0999999999999996</v>
      </c>
      <c r="D169" s="114"/>
    </row>
    <row r="170" spans="1:5" ht="15.5" outlineLevel="1">
      <c r="A170" s="40" t="s">
        <v>1005</v>
      </c>
      <c r="B170" s="41" t="s">
        <v>1</v>
      </c>
      <c r="C170" s="40">
        <v>5.2</v>
      </c>
      <c r="D170" s="114"/>
    </row>
    <row r="171" spans="1:5" ht="15.5" outlineLevel="1">
      <c r="A171" s="40" t="s">
        <v>1005</v>
      </c>
      <c r="B171" s="41" t="s">
        <v>2</v>
      </c>
      <c r="C171" s="40">
        <v>5.3</v>
      </c>
      <c r="D171" s="114"/>
    </row>
    <row r="172" spans="1:5" ht="15.5" outlineLevel="1">
      <c r="A172" s="40" t="s">
        <v>1005</v>
      </c>
      <c r="B172" s="41" t="s">
        <v>151</v>
      </c>
      <c r="C172" s="40">
        <v>5.6</v>
      </c>
      <c r="D172" s="114"/>
    </row>
    <row r="173" spans="1:5" ht="15.5" outlineLevel="1">
      <c r="A173" s="40" t="s">
        <v>1005</v>
      </c>
      <c r="B173" s="41" t="s">
        <v>1133</v>
      </c>
      <c r="C173" s="42">
        <v>5.0999999999999996</v>
      </c>
      <c r="D173" s="114"/>
    </row>
    <row r="174" spans="1:5" ht="15.5" outlineLevel="1">
      <c r="A174" s="40" t="s">
        <v>1005</v>
      </c>
      <c r="B174" s="41" t="s">
        <v>1132</v>
      </c>
      <c r="C174" s="40">
        <v>5.14</v>
      </c>
      <c r="D174" s="114"/>
    </row>
    <row r="175" spans="1:5" ht="15.5" outlineLevel="1">
      <c r="A175" s="40" t="s">
        <v>1005</v>
      </c>
      <c r="B175" s="41" t="s">
        <v>4</v>
      </c>
      <c r="C175" s="40">
        <v>5.19</v>
      </c>
      <c r="D175" s="114"/>
    </row>
    <row r="176" spans="1:5" ht="15.5" outlineLevel="1">
      <c r="A176" s="40" t="s">
        <v>1005</v>
      </c>
      <c r="B176" s="41" t="s">
        <v>153</v>
      </c>
      <c r="C176" s="40">
        <v>5.24</v>
      </c>
      <c r="D176" s="114"/>
    </row>
    <row r="177" spans="1:4" ht="15.5" outlineLevel="1">
      <c r="A177" s="40" t="s">
        <v>1005</v>
      </c>
      <c r="B177" s="41" t="s">
        <v>5</v>
      </c>
      <c r="C177" s="40">
        <v>5.26</v>
      </c>
      <c r="D177" s="114"/>
    </row>
    <row r="178" spans="1:4" ht="15.5" outlineLevel="1">
      <c r="A178" s="40" t="s">
        <v>1005</v>
      </c>
      <c r="B178" s="41" t="s">
        <v>6</v>
      </c>
      <c r="C178" s="40">
        <v>5.27</v>
      </c>
      <c r="D178" s="114"/>
    </row>
    <row r="179" spans="1:4" ht="15.5" outlineLevel="1">
      <c r="A179" s="40" t="s">
        <v>1005</v>
      </c>
      <c r="B179" s="41" t="s">
        <v>7</v>
      </c>
      <c r="C179" s="40">
        <v>5.28</v>
      </c>
      <c r="D179" s="114"/>
    </row>
    <row r="180" spans="1:4" ht="15.5" outlineLevel="1">
      <c r="A180" s="40" t="s">
        <v>1005</v>
      </c>
      <c r="B180" s="41" t="s">
        <v>342</v>
      </c>
      <c r="C180" s="40">
        <v>5.29</v>
      </c>
      <c r="D180" s="114"/>
    </row>
    <row r="181" spans="1:4" ht="15.5" outlineLevel="1">
      <c r="A181" s="40" t="s">
        <v>1005</v>
      </c>
      <c r="B181" s="41" t="s">
        <v>8</v>
      </c>
      <c r="C181" s="42">
        <v>5.3</v>
      </c>
      <c r="D181" s="114"/>
    </row>
    <row r="182" spans="1:4" ht="15.5" outlineLevel="1">
      <c r="A182" s="40" t="s">
        <v>1005</v>
      </c>
      <c r="B182" s="41" t="s">
        <v>587</v>
      </c>
      <c r="C182" s="40">
        <v>5.32</v>
      </c>
      <c r="D182" s="114"/>
    </row>
    <row r="183" spans="1:4" ht="15.5" outlineLevel="1">
      <c r="A183" s="40" t="s">
        <v>1005</v>
      </c>
      <c r="B183" s="41" t="s">
        <v>129</v>
      </c>
      <c r="C183" s="40">
        <v>5.36</v>
      </c>
      <c r="D183" s="114"/>
    </row>
    <row r="184" spans="1:4" ht="15.5" outlineLevel="1">
      <c r="A184" s="40" t="s">
        <v>1005</v>
      </c>
      <c r="B184" s="41" t="s">
        <v>11</v>
      </c>
      <c r="C184" s="40">
        <v>5.53</v>
      </c>
      <c r="D184" s="114"/>
    </row>
    <row r="185" spans="1:4" ht="15.5" outlineLevel="1">
      <c r="A185" s="40" t="s">
        <v>1005</v>
      </c>
      <c r="B185" s="41" t="s">
        <v>17</v>
      </c>
      <c r="C185" s="40">
        <v>5.58</v>
      </c>
      <c r="D185" s="114"/>
    </row>
    <row r="186" spans="1:4" ht="15.5" outlineLevel="1">
      <c r="A186" s="40" t="s">
        <v>1005</v>
      </c>
      <c r="B186" s="41" t="s">
        <v>18</v>
      </c>
      <c r="C186" s="40">
        <v>5.54</v>
      </c>
      <c r="D186" s="114"/>
    </row>
    <row r="187" spans="1:4" ht="15.5" outlineLevel="1">
      <c r="A187" s="40" t="s">
        <v>1005</v>
      </c>
      <c r="B187" s="41" t="s">
        <v>19</v>
      </c>
      <c r="C187" s="40">
        <v>5.55</v>
      </c>
      <c r="D187" s="114"/>
    </row>
    <row r="188" spans="1:4" ht="15.5" outlineLevel="1">
      <c r="A188" s="40" t="s">
        <v>1005</v>
      </c>
      <c r="B188" s="41" t="s">
        <v>20</v>
      </c>
      <c r="C188" s="40">
        <v>5.63</v>
      </c>
      <c r="D188" s="114"/>
    </row>
    <row r="189" spans="1:4" ht="15.5" outlineLevel="1">
      <c r="A189" s="40" t="s">
        <v>1005</v>
      </c>
      <c r="B189" s="41" t="s">
        <v>23</v>
      </c>
      <c r="C189" s="40">
        <v>5.45</v>
      </c>
      <c r="D189" s="114"/>
    </row>
    <row r="190" spans="1:4" ht="15.5" outlineLevel="1">
      <c r="A190" s="40" t="s">
        <v>1005</v>
      </c>
      <c r="B190" s="41" t="s">
        <v>24</v>
      </c>
      <c r="C190" s="40">
        <v>5.47</v>
      </c>
      <c r="D190" s="114"/>
    </row>
    <row r="191" spans="1:4" ht="15.5" outlineLevel="1">
      <c r="A191" s="40" t="s">
        <v>1005</v>
      </c>
      <c r="B191" s="41" t="s">
        <v>25</v>
      </c>
      <c r="C191" s="40">
        <v>5.48</v>
      </c>
      <c r="D191" s="114"/>
    </row>
    <row r="192" spans="1:4" ht="15.5">
      <c r="A192" s="46" t="s">
        <v>1005</v>
      </c>
      <c r="B192" s="41"/>
      <c r="C192" s="40"/>
      <c r="D192" s="114"/>
    </row>
    <row r="193" spans="1:4" ht="15.5" outlineLevel="1">
      <c r="A193" s="40" t="s">
        <v>1137</v>
      </c>
      <c r="B193" s="41" t="s">
        <v>0</v>
      </c>
      <c r="C193" s="40">
        <v>5.0999999999999996</v>
      </c>
      <c r="D193" s="114"/>
    </row>
    <row r="194" spans="1:4" ht="15.5" outlineLevel="1">
      <c r="A194" s="40" t="s">
        <v>1137</v>
      </c>
      <c r="B194" s="41" t="s">
        <v>1</v>
      </c>
      <c r="C194" s="40">
        <v>5.2</v>
      </c>
      <c r="D194" s="114"/>
    </row>
    <row r="195" spans="1:4" ht="15.5" outlineLevel="1">
      <c r="A195" s="40" t="s">
        <v>1137</v>
      </c>
      <c r="B195" s="41" t="s">
        <v>2</v>
      </c>
      <c r="C195" s="40">
        <v>5.3</v>
      </c>
      <c r="D195" s="114"/>
    </row>
    <row r="196" spans="1:4" ht="15.5" outlineLevel="1">
      <c r="A196" s="40" t="s">
        <v>1137</v>
      </c>
      <c r="B196" s="41" t="s">
        <v>151</v>
      </c>
      <c r="C196" s="40">
        <v>5.6</v>
      </c>
      <c r="D196" s="114"/>
    </row>
    <row r="197" spans="1:4" ht="15.5" outlineLevel="1">
      <c r="A197" s="40" t="s">
        <v>1137</v>
      </c>
      <c r="B197" s="41" t="s">
        <v>1133</v>
      </c>
      <c r="C197" s="42">
        <v>5.0999999999999996</v>
      </c>
      <c r="D197" s="114"/>
    </row>
    <row r="198" spans="1:4" ht="15.5" outlineLevel="1">
      <c r="A198" s="40" t="s">
        <v>1137</v>
      </c>
      <c r="B198" s="41" t="s">
        <v>1132</v>
      </c>
      <c r="C198" s="40">
        <v>5.14</v>
      </c>
      <c r="D198" s="114"/>
    </row>
    <row r="199" spans="1:4" ht="15.5" outlineLevel="1">
      <c r="A199" s="40" t="s">
        <v>1137</v>
      </c>
      <c r="B199" s="41" t="s">
        <v>4</v>
      </c>
      <c r="C199" s="40">
        <v>5.19</v>
      </c>
      <c r="D199" s="114"/>
    </row>
    <row r="200" spans="1:4" ht="15.5" outlineLevel="1">
      <c r="A200" s="40" t="s">
        <v>1137</v>
      </c>
      <c r="B200" s="41" t="s">
        <v>153</v>
      </c>
      <c r="C200" s="40">
        <v>5.24</v>
      </c>
      <c r="D200" s="114"/>
    </row>
    <row r="201" spans="1:4" ht="15.5" outlineLevel="1">
      <c r="A201" s="40" t="s">
        <v>1137</v>
      </c>
      <c r="B201" s="41" t="s">
        <v>6</v>
      </c>
      <c r="C201" s="40">
        <v>5.27</v>
      </c>
      <c r="D201" s="114"/>
    </row>
    <row r="202" spans="1:4" ht="15.5" outlineLevel="1">
      <c r="A202" s="40" t="s">
        <v>1137</v>
      </c>
      <c r="B202" s="41" t="s">
        <v>7</v>
      </c>
      <c r="C202" s="40">
        <v>5.28</v>
      </c>
      <c r="D202" s="114"/>
    </row>
    <row r="203" spans="1:4" ht="15.5" outlineLevel="1">
      <c r="A203" s="40" t="s">
        <v>1137</v>
      </c>
      <c r="B203" s="41" t="s">
        <v>342</v>
      </c>
      <c r="C203" s="40">
        <v>5.29</v>
      </c>
      <c r="D203" s="114"/>
    </row>
    <row r="204" spans="1:4" ht="15.5" outlineLevel="1">
      <c r="A204" s="40" t="s">
        <v>1137</v>
      </c>
      <c r="B204" s="41" t="s">
        <v>8</v>
      </c>
      <c r="C204" s="42">
        <v>5.3</v>
      </c>
      <c r="D204" s="114"/>
    </row>
    <row r="205" spans="1:4" ht="15.5" outlineLevel="1">
      <c r="A205" s="40" t="s">
        <v>1137</v>
      </c>
      <c r="B205" s="41" t="s">
        <v>1138</v>
      </c>
      <c r="C205" s="40">
        <v>5.34</v>
      </c>
      <c r="D205" s="114"/>
    </row>
    <row r="206" spans="1:4" ht="15.5" outlineLevel="1">
      <c r="A206" s="40" t="s">
        <v>1137</v>
      </c>
      <c r="B206" s="41" t="s">
        <v>154</v>
      </c>
      <c r="C206" s="40">
        <v>5.31</v>
      </c>
      <c r="D206" s="114"/>
    </row>
    <row r="207" spans="1:4" ht="15.5" outlineLevel="1">
      <c r="A207" s="40" t="s">
        <v>1137</v>
      </c>
      <c r="B207" s="41" t="s">
        <v>1139</v>
      </c>
      <c r="C207" s="40">
        <v>5.101</v>
      </c>
      <c r="D207" s="114"/>
    </row>
    <row r="208" spans="1:4" ht="15.5" outlineLevel="1">
      <c r="A208" s="40" t="s">
        <v>1137</v>
      </c>
      <c r="B208" s="41" t="s">
        <v>129</v>
      </c>
      <c r="C208" s="40">
        <v>5.36</v>
      </c>
      <c r="D208" s="114"/>
    </row>
    <row r="209" spans="1:4" ht="15.5" outlineLevel="1">
      <c r="A209" s="40" t="s">
        <v>1137</v>
      </c>
      <c r="B209" s="41" t="s">
        <v>11</v>
      </c>
      <c r="C209" s="40">
        <v>5.53</v>
      </c>
      <c r="D209" s="114"/>
    </row>
    <row r="210" spans="1:4" ht="15.5" outlineLevel="1">
      <c r="A210" s="40" t="s">
        <v>1137</v>
      </c>
      <c r="B210" s="41" t="s">
        <v>1140</v>
      </c>
      <c r="C210" s="40">
        <v>5.1020000000000003</v>
      </c>
      <c r="D210" s="114"/>
    </row>
    <row r="211" spans="1:4" ht="15.5" outlineLevel="1">
      <c r="A211" s="40" t="s">
        <v>1137</v>
      </c>
      <c r="B211" s="41" t="s">
        <v>1141</v>
      </c>
      <c r="C211" s="43">
        <v>5.0999999999999996</v>
      </c>
      <c r="D211" s="114"/>
    </row>
    <row r="212" spans="1:4" ht="15.5" outlineLevel="1">
      <c r="A212" s="40" t="s">
        <v>1137</v>
      </c>
      <c r="B212" s="41" t="s">
        <v>17</v>
      </c>
      <c r="C212" s="40">
        <v>5.58</v>
      </c>
      <c r="D212" s="114"/>
    </row>
    <row r="213" spans="1:4" ht="15.5" outlineLevel="1">
      <c r="A213" s="40" t="s">
        <v>1137</v>
      </c>
      <c r="B213" s="41" t="s">
        <v>18</v>
      </c>
      <c r="C213" s="40">
        <v>5.54</v>
      </c>
      <c r="D213" s="114"/>
    </row>
    <row r="214" spans="1:4" ht="15.5" outlineLevel="1">
      <c r="A214" s="40" t="s">
        <v>1137</v>
      </c>
      <c r="B214" s="41" t="s">
        <v>19</v>
      </c>
      <c r="C214" s="40">
        <v>5.55</v>
      </c>
      <c r="D214" s="114"/>
    </row>
    <row r="215" spans="1:4" ht="15.5" outlineLevel="1">
      <c r="A215" s="40" t="s">
        <v>1137</v>
      </c>
      <c r="B215" s="41" t="s">
        <v>20</v>
      </c>
      <c r="C215" s="40">
        <v>5.63</v>
      </c>
      <c r="D215" s="114"/>
    </row>
    <row r="216" spans="1:4" ht="15.5" outlineLevel="1">
      <c r="A216" s="40" t="s">
        <v>1137</v>
      </c>
      <c r="B216" s="41" t="s">
        <v>24</v>
      </c>
      <c r="C216" s="40">
        <v>5.47</v>
      </c>
      <c r="D216" s="114"/>
    </row>
    <row r="217" spans="1:4" ht="15.5" outlineLevel="1">
      <c r="A217" s="40" t="s">
        <v>1137</v>
      </c>
      <c r="B217" s="41" t="s">
        <v>25</v>
      </c>
      <c r="C217" s="40">
        <v>5.48</v>
      </c>
      <c r="D217" s="114"/>
    </row>
    <row r="218" spans="1:4" ht="15.5">
      <c r="A218" s="46" t="s">
        <v>1137</v>
      </c>
      <c r="B218" s="41"/>
      <c r="C218" s="40"/>
      <c r="D218" s="114"/>
    </row>
    <row r="219" spans="1:4" ht="15.5" outlineLevel="1">
      <c r="A219" s="40" t="s">
        <v>1008</v>
      </c>
      <c r="B219" s="41" t="s">
        <v>0</v>
      </c>
      <c r="C219" s="40">
        <v>5.0999999999999996</v>
      </c>
      <c r="D219" s="114"/>
    </row>
    <row r="220" spans="1:4" ht="15.5" outlineLevel="1">
      <c r="A220" s="40" t="s">
        <v>1008</v>
      </c>
      <c r="B220" s="41" t="s">
        <v>1</v>
      </c>
      <c r="C220" s="40">
        <v>5.2</v>
      </c>
      <c r="D220" s="114"/>
    </row>
    <row r="221" spans="1:4" ht="15.5" outlineLevel="1">
      <c r="A221" s="40" t="s">
        <v>1008</v>
      </c>
      <c r="B221" s="41" t="s">
        <v>2</v>
      </c>
      <c r="C221" s="40">
        <v>5.3</v>
      </c>
      <c r="D221" s="114"/>
    </row>
    <row r="222" spans="1:4" ht="15.5" outlineLevel="1">
      <c r="A222" s="40" t="s">
        <v>1008</v>
      </c>
      <c r="B222" s="41" t="s">
        <v>151</v>
      </c>
      <c r="C222" s="40">
        <v>5.6</v>
      </c>
      <c r="D222" s="114"/>
    </row>
    <row r="223" spans="1:4" ht="15.5" outlineLevel="1">
      <c r="A223" s="40" t="s">
        <v>1008</v>
      </c>
      <c r="B223" s="41" t="s">
        <v>1133</v>
      </c>
      <c r="C223" s="42">
        <v>5.0999999999999996</v>
      </c>
      <c r="D223" s="114"/>
    </row>
    <row r="224" spans="1:4" ht="15.5" outlineLevel="1">
      <c r="A224" s="40" t="s">
        <v>1008</v>
      </c>
      <c r="B224" s="41" t="s">
        <v>1132</v>
      </c>
      <c r="C224" s="40">
        <v>5.14</v>
      </c>
      <c r="D224" s="114"/>
    </row>
    <row r="225" spans="1:4" ht="15.5" outlineLevel="1">
      <c r="A225" s="40" t="s">
        <v>1008</v>
      </c>
      <c r="B225" s="41" t="s">
        <v>4</v>
      </c>
      <c r="C225" s="40">
        <v>5.19</v>
      </c>
      <c r="D225" s="114"/>
    </row>
    <row r="226" spans="1:4" ht="15.5" outlineLevel="1">
      <c r="A226" s="40" t="s">
        <v>1008</v>
      </c>
      <c r="B226" s="41" t="s">
        <v>153</v>
      </c>
      <c r="C226" s="40">
        <v>5.24</v>
      </c>
      <c r="D226" s="114"/>
    </row>
    <row r="227" spans="1:4" ht="15.5" outlineLevel="1">
      <c r="A227" s="40" t="s">
        <v>1008</v>
      </c>
      <c r="B227" s="41" t="s">
        <v>5</v>
      </c>
      <c r="C227" s="40">
        <v>5.26</v>
      </c>
      <c r="D227" s="114"/>
    </row>
    <row r="228" spans="1:4" ht="15.5" outlineLevel="1">
      <c r="A228" s="40" t="s">
        <v>1008</v>
      </c>
      <c r="B228" s="41" t="s">
        <v>6</v>
      </c>
      <c r="C228" s="40">
        <v>5.27</v>
      </c>
      <c r="D228" s="114"/>
    </row>
    <row r="229" spans="1:4" ht="15.5" outlineLevel="1">
      <c r="A229" s="40" t="s">
        <v>1008</v>
      </c>
      <c r="B229" s="41" t="s">
        <v>7</v>
      </c>
      <c r="C229" s="40">
        <v>5.28</v>
      </c>
      <c r="D229" s="114"/>
    </row>
    <row r="230" spans="1:4" ht="15.5" outlineLevel="1">
      <c r="A230" s="40" t="s">
        <v>1008</v>
      </c>
      <c r="B230" s="41" t="s">
        <v>342</v>
      </c>
      <c r="C230" s="40">
        <v>5.29</v>
      </c>
      <c r="D230" s="114"/>
    </row>
    <row r="231" spans="1:4" ht="15.5" outlineLevel="1">
      <c r="A231" s="40" t="s">
        <v>1008</v>
      </c>
      <c r="B231" s="41" t="s">
        <v>8</v>
      </c>
      <c r="C231" s="42">
        <v>5.3</v>
      </c>
      <c r="D231" s="114"/>
    </row>
    <row r="232" spans="1:4" ht="15.5" outlineLevel="1">
      <c r="A232" s="40" t="s">
        <v>1008</v>
      </c>
      <c r="B232" s="41" t="s">
        <v>154</v>
      </c>
      <c r="C232" s="40">
        <v>5.31</v>
      </c>
      <c r="D232" s="114"/>
    </row>
    <row r="233" spans="1:4" ht="15.5" outlineLevel="1">
      <c r="A233" s="40" t="s">
        <v>1008</v>
      </c>
      <c r="B233" s="41" t="s">
        <v>177</v>
      </c>
      <c r="C233" s="40">
        <v>5.33</v>
      </c>
      <c r="D233" s="114"/>
    </row>
    <row r="234" spans="1:4" ht="15.5" outlineLevel="1">
      <c r="A234" s="40" t="s">
        <v>1008</v>
      </c>
      <c r="B234" s="41" t="s">
        <v>1139</v>
      </c>
      <c r="C234" s="40">
        <v>5.101</v>
      </c>
      <c r="D234" s="114"/>
    </row>
    <row r="235" spans="1:4" ht="15.5" outlineLevel="1">
      <c r="A235" s="40" t="s">
        <v>1008</v>
      </c>
      <c r="B235" s="41" t="s">
        <v>129</v>
      </c>
      <c r="C235" s="40">
        <v>5.36</v>
      </c>
      <c r="D235" s="114"/>
    </row>
    <row r="236" spans="1:4" ht="15.5" outlineLevel="1">
      <c r="A236" s="40" t="s">
        <v>1008</v>
      </c>
      <c r="B236" s="41" t="s">
        <v>11</v>
      </c>
      <c r="C236" s="40">
        <v>5.53</v>
      </c>
      <c r="D236" s="114"/>
    </row>
    <row r="237" spans="1:4" ht="15.5" outlineLevel="1">
      <c r="A237" s="40" t="s">
        <v>1008</v>
      </c>
      <c r="B237" s="41" t="s">
        <v>1140</v>
      </c>
      <c r="C237" s="40">
        <v>5.1020000000000003</v>
      </c>
      <c r="D237" s="114"/>
    </row>
    <row r="238" spans="1:4" ht="15.5" outlineLevel="1">
      <c r="A238" s="40" t="s">
        <v>1008</v>
      </c>
      <c r="B238" s="41" t="s">
        <v>17</v>
      </c>
      <c r="C238" s="40">
        <v>5.58</v>
      </c>
      <c r="D238" s="114"/>
    </row>
    <row r="239" spans="1:4" ht="15.5" outlineLevel="1">
      <c r="A239" s="40" t="s">
        <v>1008</v>
      </c>
      <c r="B239" s="41" t="s">
        <v>18</v>
      </c>
      <c r="C239" s="40">
        <v>5.54</v>
      </c>
      <c r="D239" s="114"/>
    </row>
    <row r="240" spans="1:4" ht="15.5" outlineLevel="1">
      <c r="A240" s="40" t="s">
        <v>1008</v>
      </c>
      <c r="B240" s="41" t="s">
        <v>19</v>
      </c>
      <c r="C240" s="40">
        <v>5.55</v>
      </c>
      <c r="D240" s="114"/>
    </row>
    <row r="241" spans="1:4" ht="15.5" outlineLevel="1">
      <c r="A241" s="40" t="s">
        <v>1008</v>
      </c>
      <c r="B241" s="41" t="s">
        <v>20</v>
      </c>
      <c r="C241" s="40">
        <v>5.63</v>
      </c>
      <c r="D241" s="114"/>
    </row>
    <row r="242" spans="1:4" ht="15.5" outlineLevel="1">
      <c r="A242" s="40" t="s">
        <v>1008</v>
      </c>
      <c r="B242" s="41" t="s">
        <v>24</v>
      </c>
      <c r="C242" s="40">
        <v>5.47</v>
      </c>
      <c r="D242" s="114"/>
    </row>
    <row r="243" spans="1:4" ht="15.5" outlineLevel="1">
      <c r="A243" s="40" t="s">
        <v>1008</v>
      </c>
      <c r="B243" s="41" t="s">
        <v>25</v>
      </c>
      <c r="C243" s="40">
        <v>5.48</v>
      </c>
      <c r="D243" s="114"/>
    </row>
    <row r="244" spans="1:4" ht="15.5">
      <c r="A244" s="46" t="s">
        <v>1008</v>
      </c>
      <c r="B244" s="41"/>
      <c r="C244" s="40"/>
      <c r="D244" s="114"/>
    </row>
    <row r="245" spans="1:4" ht="15.5" outlineLevel="1">
      <c r="A245" s="40" t="s">
        <v>1142</v>
      </c>
      <c r="B245" s="41" t="s">
        <v>0</v>
      </c>
      <c r="C245" s="40">
        <v>5.0999999999999996</v>
      </c>
      <c r="D245" s="114"/>
    </row>
    <row r="246" spans="1:4" ht="15.5" outlineLevel="1">
      <c r="A246" s="40" t="s">
        <v>1142</v>
      </c>
      <c r="B246" s="41" t="s">
        <v>1</v>
      </c>
      <c r="C246" s="40">
        <v>5.2</v>
      </c>
      <c r="D246" s="114"/>
    </row>
    <row r="247" spans="1:4" ht="15.5" outlineLevel="1">
      <c r="A247" s="40" t="s">
        <v>1142</v>
      </c>
      <c r="B247" s="41" t="s">
        <v>2</v>
      </c>
      <c r="C247" s="40">
        <v>5.3</v>
      </c>
      <c r="D247" s="114"/>
    </row>
    <row r="248" spans="1:4" ht="15.5" outlineLevel="1">
      <c r="A248" s="40" t="s">
        <v>1142</v>
      </c>
      <c r="B248" s="41" t="s">
        <v>151</v>
      </c>
      <c r="C248" s="40">
        <v>5.6</v>
      </c>
      <c r="D248" s="114"/>
    </row>
    <row r="249" spans="1:4" ht="15.5" outlineLevel="1">
      <c r="A249" s="40" t="s">
        <v>1142</v>
      </c>
      <c r="B249" s="41" t="s">
        <v>1133</v>
      </c>
      <c r="C249" s="42">
        <v>5.0999999999999996</v>
      </c>
      <c r="D249" s="114"/>
    </row>
    <row r="250" spans="1:4" ht="15.5" outlineLevel="1">
      <c r="A250" s="40" t="s">
        <v>1142</v>
      </c>
      <c r="B250" s="41" t="s">
        <v>1132</v>
      </c>
      <c r="C250" s="40">
        <v>5.14</v>
      </c>
      <c r="D250" s="114"/>
    </row>
    <row r="251" spans="1:4" ht="15.5" outlineLevel="1">
      <c r="A251" s="40" t="s">
        <v>1142</v>
      </c>
      <c r="B251" s="41" t="s">
        <v>4</v>
      </c>
      <c r="C251" s="40">
        <v>5.19</v>
      </c>
      <c r="D251" s="114"/>
    </row>
    <row r="252" spans="1:4" ht="15.5" outlineLevel="1">
      <c r="A252" s="40" t="s">
        <v>1142</v>
      </c>
      <c r="B252" s="41" t="s">
        <v>153</v>
      </c>
      <c r="C252" s="40">
        <v>5.24</v>
      </c>
      <c r="D252" s="114"/>
    </row>
    <row r="253" spans="1:4" ht="15.5" outlineLevel="1">
      <c r="A253" s="40" t="s">
        <v>1142</v>
      </c>
      <c r="B253" s="41" t="s">
        <v>6</v>
      </c>
      <c r="C253" s="40">
        <v>5.27</v>
      </c>
      <c r="D253" s="114"/>
    </row>
    <row r="254" spans="1:4" ht="15.5" outlineLevel="1">
      <c r="A254" s="40" t="s">
        <v>1142</v>
      </c>
      <c r="B254" s="41" t="s">
        <v>7</v>
      </c>
      <c r="C254" s="40">
        <v>5.28</v>
      </c>
      <c r="D254" s="114"/>
    </row>
    <row r="255" spans="1:4" ht="15.5" outlineLevel="1">
      <c r="A255" s="40" t="s">
        <v>1142</v>
      </c>
      <c r="B255" s="41" t="s">
        <v>8</v>
      </c>
      <c r="C255" s="42">
        <v>5.3</v>
      </c>
      <c r="D255" s="114"/>
    </row>
    <row r="256" spans="1:4" ht="15.5" outlineLevel="1">
      <c r="A256" s="40" t="s">
        <v>1142</v>
      </c>
      <c r="B256" s="41" t="s">
        <v>177</v>
      </c>
      <c r="C256" s="40">
        <v>5.33</v>
      </c>
      <c r="D256" s="114"/>
    </row>
    <row r="257" spans="1:4" ht="15.5" outlineLevel="1">
      <c r="A257" s="40" t="s">
        <v>1142</v>
      </c>
      <c r="B257" s="41" t="s">
        <v>129</v>
      </c>
      <c r="C257" s="40">
        <v>5.36</v>
      </c>
      <c r="D257" s="114"/>
    </row>
    <row r="258" spans="1:4" ht="15.5" outlineLevel="1">
      <c r="A258" s="40" t="s">
        <v>1142</v>
      </c>
      <c r="B258" s="41" t="s">
        <v>11</v>
      </c>
      <c r="C258" s="40">
        <v>5.53</v>
      </c>
      <c r="D258" s="114"/>
    </row>
    <row r="259" spans="1:4" ht="15.5" outlineLevel="1">
      <c r="A259" s="40" t="s">
        <v>1142</v>
      </c>
      <c r="B259" s="41" t="s">
        <v>17</v>
      </c>
      <c r="C259" s="40">
        <v>5.58</v>
      </c>
      <c r="D259" s="114"/>
    </row>
    <row r="260" spans="1:4" ht="15.5" outlineLevel="1">
      <c r="A260" s="40" t="s">
        <v>1142</v>
      </c>
      <c r="B260" s="41" t="s">
        <v>18</v>
      </c>
      <c r="C260" s="40">
        <v>5.54</v>
      </c>
      <c r="D260" s="114"/>
    </row>
    <row r="261" spans="1:4" ht="15.5" outlineLevel="1">
      <c r="A261" s="40" t="s">
        <v>1142</v>
      </c>
      <c r="B261" s="41" t="s">
        <v>19</v>
      </c>
      <c r="C261" s="40">
        <v>5.55</v>
      </c>
      <c r="D261" s="114"/>
    </row>
    <row r="262" spans="1:4" ht="15.5" outlineLevel="1">
      <c r="A262" s="40" t="s">
        <v>1142</v>
      </c>
      <c r="B262" s="41" t="s">
        <v>20</v>
      </c>
      <c r="C262" s="40">
        <v>5.63</v>
      </c>
      <c r="D262" s="114"/>
    </row>
    <row r="263" spans="1:4" ht="15.5" outlineLevel="1">
      <c r="A263" s="40" t="s">
        <v>1142</v>
      </c>
      <c r="B263" s="41" t="s">
        <v>24</v>
      </c>
      <c r="C263" s="40">
        <v>5.47</v>
      </c>
      <c r="D263" s="114"/>
    </row>
    <row r="264" spans="1:4" ht="15.5" outlineLevel="1">
      <c r="A264" s="40" t="s">
        <v>1142</v>
      </c>
      <c r="B264" s="41" t="s">
        <v>25</v>
      </c>
      <c r="C264" s="40">
        <v>5.48</v>
      </c>
      <c r="D264" s="114"/>
    </row>
    <row r="265" spans="1:4" ht="15.5">
      <c r="A265" s="46" t="s">
        <v>1142</v>
      </c>
      <c r="B265" s="41"/>
      <c r="C265" s="40"/>
      <c r="D265" s="114"/>
    </row>
    <row r="266" spans="1:4" ht="15.5" outlineLevel="1">
      <c r="A266" s="40" t="s">
        <v>1013</v>
      </c>
      <c r="B266" s="41" t="s">
        <v>0</v>
      </c>
      <c r="C266" s="40">
        <v>5.0999999999999996</v>
      </c>
      <c r="D266" s="114"/>
    </row>
    <row r="267" spans="1:4" ht="15.5" outlineLevel="1">
      <c r="A267" s="40" t="s">
        <v>1013</v>
      </c>
      <c r="B267" s="41" t="s">
        <v>1</v>
      </c>
      <c r="C267" s="40">
        <v>5.2</v>
      </c>
      <c r="D267" s="114"/>
    </row>
    <row r="268" spans="1:4" ht="15.5" outlineLevel="1">
      <c r="A268" s="40" t="s">
        <v>1013</v>
      </c>
      <c r="B268" s="41" t="s">
        <v>2</v>
      </c>
      <c r="C268" s="40">
        <v>5.3</v>
      </c>
      <c r="D268" s="114"/>
    </row>
    <row r="269" spans="1:4" ht="15.5" outlineLevel="1">
      <c r="A269" s="40" t="s">
        <v>1013</v>
      </c>
      <c r="B269" s="41" t="s">
        <v>151</v>
      </c>
      <c r="C269" s="40">
        <v>5.6</v>
      </c>
      <c r="D269" s="114"/>
    </row>
    <row r="270" spans="1:4" ht="15.5" outlineLevel="1">
      <c r="A270" s="40" t="s">
        <v>1013</v>
      </c>
      <c r="B270" s="41" t="s">
        <v>1133</v>
      </c>
      <c r="C270" s="42">
        <v>5.0999999999999996</v>
      </c>
      <c r="D270" s="114"/>
    </row>
    <row r="271" spans="1:4" ht="15.5" outlineLevel="1">
      <c r="A271" s="40" t="s">
        <v>1013</v>
      </c>
      <c r="B271" s="41" t="s">
        <v>1132</v>
      </c>
      <c r="C271" s="40">
        <v>5.14</v>
      </c>
      <c r="D271" s="114"/>
    </row>
    <row r="272" spans="1:4" ht="15.5" outlineLevel="1">
      <c r="A272" s="40" t="s">
        <v>1013</v>
      </c>
      <c r="B272" s="41" t="s">
        <v>4</v>
      </c>
      <c r="C272" s="40">
        <v>5.19</v>
      </c>
      <c r="D272" s="114"/>
    </row>
    <row r="273" spans="1:4" ht="15.5" outlineLevel="1">
      <c r="A273" s="40" t="s">
        <v>1013</v>
      </c>
      <c r="B273" s="41" t="s">
        <v>153</v>
      </c>
      <c r="C273" s="40">
        <v>5.24</v>
      </c>
      <c r="D273" s="114"/>
    </row>
    <row r="274" spans="1:4" ht="15.5" outlineLevel="1">
      <c r="A274" s="40" t="s">
        <v>1013</v>
      </c>
      <c r="B274" s="41" t="s">
        <v>5</v>
      </c>
      <c r="C274" s="40">
        <v>5.26</v>
      </c>
      <c r="D274" s="114"/>
    </row>
    <row r="275" spans="1:4" ht="15.5" outlineLevel="1">
      <c r="A275" s="40" t="s">
        <v>1013</v>
      </c>
      <c r="B275" s="41" t="s">
        <v>6</v>
      </c>
      <c r="C275" s="40">
        <v>5.27</v>
      </c>
      <c r="D275" s="114"/>
    </row>
    <row r="276" spans="1:4" ht="15.5" outlineLevel="1">
      <c r="A276" s="40" t="s">
        <v>1013</v>
      </c>
      <c r="B276" s="41" t="s">
        <v>7</v>
      </c>
      <c r="C276" s="40">
        <v>5.28</v>
      </c>
      <c r="D276" s="114"/>
    </row>
    <row r="277" spans="1:4" ht="15.5" outlineLevel="1">
      <c r="A277" s="40" t="s">
        <v>1013</v>
      </c>
      <c r="B277" s="41" t="s">
        <v>342</v>
      </c>
      <c r="C277" s="40">
        <v>5.29</v>
      </c>
      <c r="D277" s="114"/>
    </row>
    <row r="278" spans="1:4" ht="15.5" outlineLevel="1">
      <c r="A278" s="40" t="s">
        <v>1013</v>
      </c>
      <c r="B278" s="41" t="s">
        <v>8</v>
      </c>
      <c r="C278" s="42">
        <v>5.3</v>
      </c>
      <c r="D278" s="114"/>
    </row>
    <row r="279" spans="1:4" ht="15.5" outlineLevel="1">
      <c r="A279" s="40" t="s">
        <v>1013</v>
      </c>
      <c r="B279" s="41" t="s">
        <v>177</v>
      </c>
      <c r="C279" s="40">
        <v>5.33</v>
      </c>
      <c r="D279" s="114"/>
    </row>
    <row r="280" spans="1:4" ht="15.5" outlineLevel="1">
      <c r="A280" s="40" t="s">
        <v>1013</v>
      </c>
      <c r="B280" s="41" t="s">
        <v>129</v>
      </c>
      <c r="C280" s="40">
        <v>5.36</v>
      </c>
      <c r="D280" s="114"/>
    </row>
    <row r="281" spans="1:4" ht="15.5" outlineLevel="1">
      <c r="A281" s="40" t="s">
        <v>1013</v>
      </c>
      <c r="B281" s="41" t="s">
        <v>12</v>
      </c>
      <c r="C281" s="40">
        <v>5.69</v>
      </c>
      <c r="D281" s="114"/>
    </row>
    <row r="282" spans="1:4" ht="15.5" outlineLevel="1">
      <c r="A282" s="40" t="s">
        <v>1013</v>
      </c>
      <c r="B282" s="41" t="s">
        <v>14</v>
      </c>
      <c r="C282" s="42">
        <v>5.7</v>
      </c>
      <c r="D282" s="114"/>
    </row>
    <row r="283" spans="1:4" ht="15.5" outlineLevel="1">
      <c r="A283" s="40" t="s">
        <v>1013</v>
      </c>
      <c r="B283" s="41" t="s">
        <v>15</v>
      </c>
      <c r="C283" s="40">
        <v>5.74</v>
      </c>
      <c r="D283" s="114"/>
    </row>
    <row r="284" spans="1:4" ht="15.5" outlineLevel="1">
      <c r="A284" s="40" t="s">
        <v>1013</v>
      </c>
      <c r="B284" s="41" t="s">
        <v>9</v>
      </c>
      <c r="C284" s="40">
        <v>5.49</v>
      </c>
      <c r="D284" s="114"/>
    </row>
    <row r="285" spans="1:4" ht="15.5" outlineLevel="1">
      <c r="A285" s="40" t="s">
        <v>1013</v>
      </c>
      <c r="B285" s="41" t="s">
        <v>10</v>
      </c>
      <c r="C285" s="40">
        <v>5.51</v>
      </c>
      <c r="D285" s="114"/>
    </row>
    <row r="286" spans="1:4" ht="15.5" outlineLevel="1">
      <c r="A286" s="40" t="s">
        <v>1013</v>
      </c>
      <c r="B286" s="41" t="s">
        <v>1134</v>
      </c>
      <c r="C286" s="40">
        <v>5.52</v>
      </c>
      <c r="D286" s="114"/>
    </row>
    <row r="287" spans="1:4" ht="15.5" outlineLevel="1">
      <c r="A287" s="40" t="s">
        <v>1013</v>
      </c>
      <c r="B287" s="41" t="s">
        <v>11</v>
      </c>
      <c r="C287" s="40">
        <v>5.53</v>
      </c>
      <c r="D287" s="114"/>
    </row>
    <row r="288" spans="1:4" ht="15.5" outlineLevel="1">
      <c r="A288" s="40" t="s">
        <v>1013</v>
      </c>
      <c r="B288" s="41" t="s">
        <v>17</v>
      </c>
      <c r="C288" s="40">
        <v>5.58</v>
      </c>
      <c r="D288" s="114"/>
    </row>
    <row r="289" spans="1:4" ht="15.5" outlineLevel="1">
      <c r="A289" s="40" t="s">
        <v>1013</v>
      </c>
      <c r="B289" s="41" t="s">
        <v>18</v>
      </c>
      <c r="C289" s="40">
        <v>5.54</v>
      </c>
      <c r="D289" s="114"/>
    </row>
    <row r="290" spans="1:4" ht="15.5" outlineLevel="1">
      <c r="A290" s="40" t="s">
        <v>1013</v>
      </c>
      <c r="B290" s="41" t="s">
        <v>19</v>
      </c>
      <c r="C290" s="40">
        <v>5.55</v>
      </c>
      <c r="D290" s="114"/>
    </row>
    <row r="291" spans="1:4" ht="15.5" outlineLevel="1">
      <c r="A291" s="40" t="s">
        <v>1013</v>
      </c>
      <c r="B291" s="41" t="s">
        <v>20</v>
      </c>
      <c r="C291" s="40">
        <v>5.63</v>
      </c>
      <c r="D291" s="114"/>
    </row>
    <row r="292" spans="1:4" ht="15.5" outlineLevel="1">
      <c r="A292" s="40" t="s">
        <v>1013</v>
      </c>
      <c r="B292" s="41" t="s">
        <v>24</v>
      </c>
      <c r="C292" s="40">
        <v>5.47</v>
      </c>
      <c r="D292" s="114"/>
    </row>
    <row r="293" spans="1:4" ht="15.5" outlineLevel="1">
      <c r="A293" s="40" t="s">
        <v>1013</v>
      </c>
      <c r="B293" s="41" t="s">
        <v>25</v>
      </c>
      <c r="C293" s="40">
        <v>5.48</v>
      </c>
      <c r="D293" s="114"/>
    </row>
    <row r="294" spans="1:4" ht="15.5">
      <c r="A294" s="46" t="s">
        <v>1013</v>
      </c>
      <c r="B294" s="41"/>
      <c r="C294" s="40"/>
      <c r="D294" s="114"/>
    </row>
    <row r="295" spans="1:4" ht="31" outlineLevel="1">
      <c r="A295" s="40" t="s">
        <v>1020</v>
      </c>
      <c r="B295" s="41" t="s">
        <v>0</v>
      </c>
      <c r="C295" s="40">
        <v>5.0999999999999996</v>
      </c>
      <c r="D295" s="114"/>
    </row>
    <row r="296" spans="1:4" ht="31" outlineLevel="1">
      <c r="A296" s="40" t="s">
        <v>1020</v>
      </c>
      <c r="B296" s="41" t="s">
        <v>1</v>
      </c>
      <c r="C296" s="40">
        <v>5.2</v>
      </c>
      <c r="D296" s="114"/>
    </row>
    <row r="297" spans="1:4" ht="31" outlineLevel="1">
      <c r="A297" s="40" t="s">
        <v>1020</v>
      </c>
      <c r="B297" s="41" t="s">
        <v>2</v>
      </c>
      <c r="C297" s="40">
        <v>5.3</v>
      </c>
      <c r="D297" s="114"/>
    </row>
    <row r="298" spans="1:4" ht="31" outlineLevel="1">
      <c r="A298" s="40" t="s">
        <v>1020</v>
      </c>
      <c r="B298" s="41" t="s">
        <v>1132</v>
      </c>
      <c r="C298" s="40">
        <v>5.14</v>
      </c>
      <c r="D298" s="114"/>
    </row>
    <row r="299" spans="1:4" ht="31" outlineLevel="1">
      <c r="A299" s="40" t="s">
        <v>1020</v>
      </c>
      <c r="B299" s="41" t="s">
        <v>4</v>
      </c>
      <c r="C299" s="40">
        <v>5.19</v>
      </c>
      <c r="D299" s="114"/>
    </row>
    <row r="300" spans="1:4" ht="31" outlineLevel="1">
      <c r="A300" s="40" t="s">
        <v>1020</v>
      </c>
      <c r="B300" s="41" t="s">
        <v>153</v>
      </c>
      <c r="C300" s="40">
        <v>5.24</v>
      </c>
      <c r="D300" s="114"/>
    </row>
    <row r="301" spans="1:4" ht="31" outlineLevel="1">
      <c r="A301" s="40" t="s">
        <v>1020</v>
      </c>
      <c r="B301" s="41" t="s">
        <v>5</v>
      </c>
      <c r="C301" s="40">
        <v>5.26</v>
      </c>
      <c r="D301" s="114"/>
    </row>
    <row r="302" spans="1:4" ht="31" outlineLevel="1">
      <c r="A302" s="40" t="s">
        <v>1020</v>
      </c>
      <c r="B302" s="41" t="s">
        <v>6</v>
      </c>
      <c r="C302" s="40">
        <v>5.27</v>
      </c>
      <c r="D302" s="114"/>
    </row>
    <row r="303" spans="1:4" ht="31" outlineLevel="1">
      <c r="A303" s="40" t="s">
        <v>1020</v>
      </c>
      <c r="B303" s="41" t="s">
        <v>7</v>
      </c>
      <c r="C303" s="40">
        <v>5.28</v>
      </c>
      <c r="D303" s="114"/>
    </row>
    <row r="304" spans="1:4" ht="31" outlineLevel="1">
      <c r="A304" s="40" t="s">
        <v>1020</v>
      </c>
      <c r="B304" s="41" t="s">
        <v>162</v>
      </c>
      <c r="C304" s="40">
        <v>5.37</v>
      </c>
      <c r="D304" s="114"/>
    </row>
    <row r="305" spans="1:4" ht="31" outlineLevel="1">
      <c r="A305" s="40" t="s">
        <v>1020</v>
      </c>
      <c r="B305" s="41" t="s">
        <v>9</v>
      </c>
      <c r="C305" s="40">
        <v>5.49</v>
      </c>
      <c r="D305" s="114"/>
    </row>
    <row r="306" spans="1:4" ht="31" outlineLevel="1">
      <c r="A306" s="40" t="s">
        <v>1020</v>
      </c>
      <c r="B306" s="41" t="s">
        <v>10</v>
      </c>
      <c r="C306" s="40">
        <v>5.51</v>
      </c>
      <c r="D306" s="114"/>
    </row>
    <row r="307" spans="1:4" ht="31" outlineLevel="1">
      <c r="A307" s="40" t="s">
        <v>1020</v>
      </c>
      <c r="B307" s="41" t="s">
        <v>11</v>
      </c>
      <c r="C307" s="40">
        <v>5.53</v>
      </c>
      <c r="D307" s="114"/>
    </row>
    <row r="308" spans="1:4" ht="31" outlineLevel="1">
      <c r="A308" s="40" t="s">
        <v>1020</v>
      </c>
      <c r="B308" s="41" t="s">
        <v>12</v>
      </c>
      <c r="C308" s="40">
        <v>5.69</v>
      </c>
      <c r="D308" s="114"/>
    </row>
    <row r="309" spans="1:4" ht="31" outlineLevel="1">
      <c r="A309" s="40" t="s">
        <v>1020</v>
      </c>
      <c r="B309" s="41" t="s">
        <v>13</v>
      </c>
      <c r="C309" s="40">
        <v>5.75</v>
      </c>
      <c r="D309" s="114"/>
    </row>
    <row r="310" spans="1:4" ht="31" outlineLevel="1">
      <c r="A310" s="40" t="s">
        <v>1020</v>
      </c>
      <c r="B310" s="41" t="s">
        <v>14</v>
      </c>
      <c r="C310" s="42">
        <v>5.7</v>
      </c>
      <c r="D310" s="114"/>
    </row>
    <row r="311" spans="1:4" ht="31" outlineLevel="1">
      <c r="A311" s="40" t="s">
        <v>1020</v>
      </c>
      <c r="B311" s="41" t="s">
        <v>15</v>
      </c>
      <c r="C311" s="40">
        <v>5.74</v>
      </c>
      <c r="D311" s="114"/>
    </row>
    <row r="312" spans="1:4" ht="31" outlineLevel="1">
      <c r="A312" s="40" t="s">
        <v>1020</v>
      </c>
      <c r="B312" s="41" t="s">
        <v>17</v>
      </c>
      <c r="C312" s="40">
        <v>5.58</v>
      </c>
      <c r="D312" s="114"/>
    </row>
    <row r="313" spans="1:4" ht="31" outlineLevel="1">
      <c r="A313" s="40" t="s">
        <v>1020</v>
      </c>
      <c r="B313" s="41" t="s">
        <v>18</v>
      </c>
      <c r="C313" s="40">
        <v>5.54</v>
      </c>
      <c r="D313" s="114"/>
    </row>
    <row r="314" spans="1:4" ht="31" outlineLevel="1">
      <c r="A314" s="40" t="s">
        <v>1020</v>
      </c>
      <c r="B314" s="41" t="s">
        <v>19</v>
      </c>
      <c r="C314" s="40">
        <v>5.55</v>
      </c>
      <c r="D314" s="114"/>
    </row>
    <row r="315" spans="1:4" ht="31" outlineLevel="1">
      <c r="A315" s="40" t="s">
        <v>1020</v>
      </c>
      <c r="B315" s="41" t="s">
        <v>20</v>
      </c>
      <c r="C315" s="40">
        <v>5.63</v>
      </c>
      <c r="D315" s="114"/>
    </row>
    <row r="316" spans="1:4" ht="31" outlineLevel="1">
      <c r="A316" s="40" t="s">
        <v>1020</v>
      </c>
      <c r="B316" s="41" t="s">
        <v>21</v>
      </c>
      <c r="C316" s="40">
        <v>5.65</v>
      </c>
      <c r="D316" s="114"/>
    </row>
    <row r="317" spans="1:4" ht="31" outlineLevel="1">
      <c r="A317" s="40" t="s">
        <v>1020</v>
      </c>
      <c r="B317" s="41" t="s">
        <v>22</v>
      </c>
      <c r="C317" s="40">
        <v>5.68</v>
      </c>
      <c r="D317" s="114"/>
    </row>
    <row r="318" spans="1:4" ht="31" outlineLevel="1">
      <c r="A318" s="40" t="s">
        <v>1020</v>
      </c>
      <c r="B318" s="41" t="s">
        <v>24</v>
      </c>
      <c r="C318" s="40">
        <v>5.47</v>
      </c>
      <c r="D318" s="114"/>
    </row>
    <row r="319" spans="1:4" ht="31" outlineLevel="1">
      <c r="A319" s="40" t="s">
        <v>1020</v>
      </c>
      <c r="B319" s="41" t="s">
        <v>25</v>
      </c>
      <c r="C319" s="40">
        <v>5.48</v>
      </c>
      <c r="D319" s="114"/>
    </row>
    <row r="320" spans="1:4" ht="31">
      <c r="A320" s="46" t="s">
        <v>1020</v>
      </c>
      <c r="B320" s="41"/>
      <c r="C320" s="40"/>
      <c r="D320" s="114"/>
    </row>
    <row r="321" spans="1:4" ht="31" outlineLevel="1">
      <c r="A321" s="40" t="s">
        <v>1021</v>
      </c>
      <c r="B321" s="41" t="s">
        <v>0</v>
      </c>
      <c r="C321" s="40">
        <v>5.0999999999999996</v>
      </c>
      <c r="D321" s="114"/>
    </row>
    <row r="322" spans="1:4" ht="31" outlineLevel="1">
      <c r="A322" s="40" t="s">
        <v>1021</v>
      </c>
      <c r="B322" s="41" t="s">
        <v>1</v>
      </c>
      <c r="C322" s="40">
        <v>5.2</v>
      </c>
      <c r="D322" s="114"/>
    </row>
    <row r="323" spans="1:4" ht="31" outlineLevel="1">
      <c r="A323" s="40" t="s">
        <v>1021</v>
      </c>
      <c r="B323" s="41" t="s">
        <v>5</v>
      </c>
      <c r="C323" s="40">
        <v>5.26</v>
      </c>
      <c r="D323" s="114"/>
    </row>
    <row r="324" spans="1:4" ht="31" outlineLevel="1">
      <c r="A324" s="40" t="s">
        <v>1021</v>
      </c>
      <c r="B324" s="41" t="s">
        <v>1132</v>
      </c>
      <c r="C324" s="40">
        <v>5.14</v>
      </c>
      <c r="D324" s="114"/>
    </row>
    <row r="325" spans="1:4" ht="31" outlineLevel="1">
      <c r="A325" s="40" t="s">
        <v>1021</v>
      </c>
      <c r="B325" s="41" t="s">
        <v>4</v>
      </c>
      <c r="C325" s="40">
        <v>5.19</v>
      </c>
      <c r="D325" s="114"/>
    </row>
    <row r="326" spans="1:4" ht="31" outlineLevel="1">
      <c r="A326" s="40" t="s">
        <v>1021</v>
      </c>
      <c r="B326" s="41" t="s">
        <v>162</v>
      </c>
      <c r="C326" s="40">
        <v>5.37</v>
      </c>
      <c r="D326" s="114"/>
    </row>
    <row r="327" spans="1:4" ht="31" outlineLevel="1">
      <c r="A327" s="40" t="s">
        <v>1021</v>
      </c>
      <c r="B327" s="41" t="s">
        <v>12</v>
      </c>
      <c r="C327" s="40">
        <v>5.69</v>
      </c>
      <c r="D327" s="114"/>
    </row>
    <row r="328" spans="1:4" ht="31" outlineLevel="1">
      <c r="A328" s="40" t="s">
        <v>1021</v>
      </c>
      <c r="B328" s="41" t="s">
        <v>771</v>
      </c>
      <c r="C328" s="42">
        <v>5.8</v>
      </c>
      <c r="D328" s="114"/>
    </row>
    <row r="329" spans="1:4" ht="31" outlineLevel="1">
      <c r="A329" s="40" t="s">
        <v>1021</v>
      </c>
      <c r="B329" s="41" t="s">
        <v>13</v>
      </c>
      <c r="C329" s="40">
        <v>5.75</v>
      </c>
      <c r="D329" s="114"/>
    </row>
    <row r="330" spans="1:4" ht="31" outlineLevel="1">
      <c r="A330" s="40" t="s">
        <v>1021</v>
      </c>
      <c r="B330" s="41" t="s">
        <v>14</v>
      </c>
      <c r="C330" s="42">
        <v>5.7</v>
      </c>
      <c r="D330" s="114"/>
    </row>
    <row r="331" spans="1:4" ht="31" outlineLevel="1">
      <c r="A331" s="40" t="s">
        <v>1021</v>
      </c>
      <c r="B331" s="41" t="s">
        <v>15</v>
      </c>
      <c r="C331" s="40">
        <v>5.74</v>
      </c>
      <c r="D331" s="114"/>
    </row>
    <row r="332" spans="1:4" ht="31" outlineLevel="1">
      <c r="A332" s="40" t="s">
        <v>1021</v>
      </c>
      <c r="B332" s="41" t="s">
        <v>17</v>
      </c>
      <c r="C332" s="40">
        <v>5.58</v>
      </c>
      <c r="D332" s="114"/>
    </row>
    <row r="333" spans="1:4" ht="31" outlineLevel="1">
      <c r="A333" s="40" t="s">
        <v>1021</v>
      </c>
      <c r="B333" s="41" t="s">
        <v>19</v>
      </c>
      <c r="C333" s="40">
        <v>5.55</v>
      </c>
      <c r="D333" s="114"/>
    </row>
    <row r="334" spans="1:4" ht="31" outlineLevel="1">
      <c r="A334" s="40" t="s">
        <v>1021</v>
      </c>
      <c r="B334" s="41" t="s">
        <v>20</v>
      </c>
      <c r="C334" s="40">
        <v>5.63</v>
      </c>
      <c r="D334" s="114"/>
    </row>
    <row r="335" spans="1:4" ht="31" outlineLevel="1">
      <c r="A335" s="40" t="s">
        <v>1021</v>
      </c>
      <c r="B335" s="41" t="s">
        <v>21</v>
      </c>
      <c r="C335" s="40">
        <v>5.65</v>
      </c>
      <c r="D335" s="114"/>
    </row>
    <row r="336" spans="1:4" ht="31" outlineLevel="1">
      <c r="A336" s="40" t="s">
        <v>1021</v>
      </c>
      <c r="B336" s="41" t="s">
        <v>22</v>
      </c>
      <c r="C336" s="40">
        <v>5.68</v>
      </c>
      <c r="D336" s="114"/>
    </row>
    <row r="337" spans="1:4" ht="31" outlineLevel="1">
      <c r="A337" s="40" t="s">
        <v>1021</v>
      </c>
      <c r="B337" s="41" t="s">
        <v>24</v>
      </c>
      <c r="C337" s="40">
        <v>5.47</v>
      </c>
      <c r="D337" s="114"/>
    </row>
    <row r="338" spans="1:4" ht="31" outlineLevel="1">
      <c r="A338" s="40" t="s">
        <v>1021</v>
      </c>
      <c r="B338" s="41" t="s">
        <v>25</v>
      </c>
      <c r="C338" s="40">
        <v>5.48</v>
      </c>
      <c r="D338" s="114"/>
    </row>
    <row r="339" spans="1:4" ht="31">
      <c r="A339" s="46" t="s">
        <v>1021</v>
      </c>
      <c r="B339" s="41"/>
      <c r="C339" s="40"/>
      <c r="D339" s="114"/>
    </row>
    <row r="340" spans="1:4" ht="31" outlineLevel="1">
      <c r="A340" s="40" t="s">
        <v>1027</v>
      </c>
      <c r="B340" s="41" t="s">
        <v>1143</v>
      </c>
      <c r="C340" s="40">
        <v>5.0999999999999996</v>
      </c>
      <c r="D340" s="114"/>
    </row>
    <row r="341" spans="1:4" ht="31" outlineLevel="1">
      <c r="A341" s="40" t="s">
        <v>1027</v>
      </c>
      <c r="B341" s="41" t="s">
        <v>1</v>
      </c>
      <c r="C341" s="40">
        <v>5.2</v>
      </c>
      <c r="D341" s="114"/>
    </row>
    <row r="342" spans="1:4" ht="31" outlineLevel="1">
      <c r="A342" s="40" t="s">
        <v>1027</v>
      </c>
      <c r="B342" s="41" t="s">
        <v>5</v>
      </c>
      <c r="C342" s="40">
        <v>5.26</v>
      </c>
      <c r="D342" s="114"/>
    </row>
    <row r="343" spans="1:4" ht="31" outlineLevel="1">
      <c r="A343" s="40" t="s">
        <v>1027</v>
      </c>
      <c r="B343" s="41" t="s">
        <v>1144</v>
      </c>
      <c r="C343" s="40">
        <v>5.38</v>
      </c>
      <c r="D343" s="114"/>
    </row>
    <row r="344" spans="1:4" ht="31" outlineLevel="1">
      <c r="A344" s="40" t="s">
        <v>1027</v>
      </c>
      <c r="B344" s="41" t="s">
        <v>1145</v>
      </c>
      <c r="C344" s="40">
        <v>5.39</v>
      </c>
      <c r="D344" s="114"/>
    </row>
    <row r="345" spans="1:4" ht="31" outlineLevel="1">
      <c r="A345" s="40" t="s">
        <v>1027</v>
      </c>
      <c r="B345" s="41" t="s">
        <v>1146</v>
      </c>
      <c r="C345" s="42">
        <v>5.6</v>
      </c>
      <c r="D345" s="114"/>
    </row>
    <row r="346" spans="1:4" ht="31" outlineLevel="1">
      <c r="A346" s="40" t="s">
        <v>1027</v>
      </c>
      <c r="B346" s="41" t="s">
        <v>25</v>
      </c>
      <c r="C346" s="40">
        <v>5.48</v>
      </c>
      <c r="D346" s="114"/>
    </row>
    <row r="347" spans="1:4" ht="31">
      <c r="A347" s="46" t="s">
        <v>1027</v>
      </c>
      <c r="B347" s="41"/>
      <c r="C347" s="40"/>
      <c r="D347" s="114"/>
    </row>
    <row r="348" spans="1:4" ht="31" outlineLevel="1">
      <c r="A348" s="40" t="s">
        <v>1031</v>
      </c>
      <c r="B348" s="41" t="s">
        <v>0</v>
      </c>
      <c r="C348" s="40">
        <v>5.0999999999999996</v>
      </c>
      <c r="D348" s="114"/>
    </row>
    <row r="349" spans="1:4" ht="31" outlineLevel="1">
      <c r="A349" s="40" t="s">
        <v>1031</v>
      </c>
      <c r="B349" s="41" t="s">
        <v>1</v>
      </c>
      <c r="C349" s="40">
        <v>5.2</v>
      </c>
      <c r="D349" s="114"/>
    </row>
    <row r="350" spans="1:4" ht="31" outlineLevel="1">
      <c r="A350" s="40" t="s">
        <v>1031</v>
      </c>
      <c r="B350" s="41" t="s">
        <v>2</v>
      </c>
      <c r="C350" s="40">
        <v>5.3</v>
      </c>
      <c r="D350" s="114"/>
    </row>
    <row r="351" spans="1:4" ht="31" outlineLevel="1">
      <c r="A351" s="40" t="s">
        <v>1031</v>
      </c>
      <c r="B351" s="41" t="s">
        <v>151</v>
      </c>
      <c r="C351" s="40">
        <v>5.6</v>
      </c>
      <c r="D351" s="114"/>
    </row>
    <row r="352" spans="1:4" ht="31" outlineLevel="1">
      <c r="A352" s="40" t="s">
        <v>1031</v>
      </c>
      <c r="B352" s="41" t="s">
        <v>1133</v>
      </c>
      <c r="C352" s="42">
        <v>5.0999999999999996</v>
      </c>
      <c r="D352" s="114"/>
    </row>
    <row r="353" spans="1:4" ht="31" outlineLevel="1">
      <c r="A353" s="40" t="s">
        <v>1031</v>
      </c>
      <c r="B353" s="41" t="s">
        <v>1132</v>
      </c>
      <c r="C353" s="40">
        <v>5.14</v>
      </c>
      <c r="D353" s="114"/>
    </row>
    <row r="354" spans="1:4" ht="31" outlineLevel="1">
      <c r="A354" s="40" t="s">
        <v>1031</v>
      </c>
      <c r="B354" s="41" t="s">
        <v>4</v>
      </c>
      <c r="C354" s="40">
        <v>5.19</v>
      </c>
      <c r="D354" s="114"/>
    </row>
    <row r="355" spans="1:4" ht="31" outlineLevel="1">
      <c r="A355" s="40" t="s">
        <v>1031</v>
      </c>
      <c r="B355" s="41" t="s">
        <v>153</v>
      </c>
      <c r="C355" s="40">
        <v>5.24</v>
      </c>
      <c r="D355" s="114"/>
    </row>
    <row r="356" spans="1:4" ht="31" outlineLevel="1">
      <c r="A356" s="40" t="s">
        <v>1031</v>
      </c>
      <c r="B356" s="41" t="s">
        <v>5</v>
      </c>
      <c r="C356" s="40">
        <v>5.26</v>
      </c>
      <c r="D356" s="114"/>
    </row>
    <row r="357" spans="1:4" ht="31" outlineLevel="1">
      <c r="A357" s="40" t="s">
        <v>1031</v>
      </c>
      <c r="B357" s="41" t="s">
        <v>6</v>
      </c>
      <c r="C357" s="40">
        <v>5.27</v>
      </c>
      <c r="D357" s="114"/>
    </row>
    <row r="358" spans="1:4" ht="31" outlineLevel="1">
      <c r="A358" s="40" t="s">
        <v>1031</v>
      </c>
      <c r="B358" s="41" t="s">
        <v>7</v>
      </c>
      <c r="C358" s="40">
        <v>5.28</v>
      </c>
      <c r="D358" s="114"/>
    </row>
    <row r="359" spans="1:4" ht="31" outlineLevel="1">
      <c r="A359" s="40" t="s">
        <v>1031</v>
      </c>
      <c r="B359" s="41" t="s">
        <v>154</v>
      </c>
      <c r="C359" s="40">
        <v>5.31</v>
      </c>
      <c r="D359" s="114"/>
    </row>
    <row r="360" spans="1:4" ht="31" outlineLevel="1">
      <c r="A360" s="40" t="s">
        <v>1031</v>
      </c>
      <c r="B360" s="41" t="s">
        <v>129</v>
      </c>
      <c r="C360" s="40">
        <v>5.36</v>
      </c>
      <c r="D360" s="114"/>
    </row>
    <row r="361" spans="1:4" ht="31" outlineLevel="1">
      <c r="A361" s="40" t="s">
        <v>1031</v>
      </c>
      <c r="B361" s="41" t="s">
        <v>162</v>
      </c>
      <c r="C361" s="40">
        <v>5.37</v>
      </c>
      <c r="D361" s="114"/>
    </row>
    <row r="362" spans="1:4" ht="31" outlineLevel="1">
      <c r="A362" s="40" t="s">
        <v>1031</v>
      </c>
      <c r="B362" s="41" t="s">
        <v>9</v>
      </c>
      <c r="C362" s="40">
        <v>5.49</v>
      </c>
      <c r="D362" s="114"/>
    </row>
    <row r="363" spans="1:4" ht="31" outlineLevel="1">
      <c r="A363" s="40" t="s">
        <v>1031</v>
      </c>
      <c r="B363" s="41" t="s">
        <v>10</v>
      </c>
      <c r="C363" s="40">
        <v>5.51</v>
      </c>
      <c r="D363" s="114"/>
    </row>
    <row r="364" spans="1:4" ht="31" outlineLevel="1">
      <c r="A364" s="40" t="s">
        <v>1031</v>
      </c>
      <c r="B364" s="41" t="s">
        <v>1134</v>
      </c>
      <c r="C364" s="40">
        <v>5.52</v>
      </c>
      <c r="D364" s="114"/>
    </row>
    <row r="365" spans="1:4" ht="31" outlineLevel="1">
      <c r="A365" s="40" t="s">
        <v>1031</v>
      </c>
      <c r="B365" s="41" t="s">
        <v>11</v>
      </c>
      <c r="C365" s="40">
        <v>5.53</v>
      </c>
      <c r="D365" s="114"/>
    </row>
    <row r="366" spans="1:4" ht="31" outlineLevel="1">
      <c r="A366" s="40" t="s">
        <v>1031</v>
      </c>
      <c r="B366" s="41" t="s">
        <v>12</v>
      </c>
      <c r="C366" s="40">
        <v>5.69</v>
      </c>
      <c r="D366" s="114"/>
    </row>
    <row r="367" spans="1:4" ht="31" outlineLevel="1">
      <c r="A367" s="40" t="s">
        <v>1031</v>
      </c>
      <c r="B367" s="41" t="s">
        <v>771</v>
      </c>
      <c r="C367" s="42">
        <v>5.8</v>
      </c>
      <c r="D367" s="114"/>
    </row>
    <row r="368" spans="1:4" ht="31" outlineLevel="1">
      <c r="A368" s="40" t="s">
        <v>1031</v>
      </c>
      <c r="B368" s="41" t="s">
        <v>927</v>
      </c>
      <c r="C368" s="42">
        <v>5.72</v>
      </c>
      <c r="D368" s="114"/>
    </row>
    <row r="369" spans="1:4" ht="31" outlineLevel="1">
      <c r="A369" s="40" t="s">
        <v>1031</v>
      </c>
      <c r="B369" s="41" t="s">
        <v>13</v>
      </c>
      <c r="C369" s="40">
        <v>5.75</v>
      </c>
      <c r="D369" s="114"/>
    </row>
    <row r="370" spans="1:4" ht="31" outlineLevel="1">
      <c r="A370" s="40" t="s">
        <v>1031</v>
      </c>
      <c r="B370" s="41" t="s">
        <v>14</v>
      </c>
      <c r="C370" s="42">
        <v>5.7</v>
      </c>
      <c r="D370" s="114"/>
    </row>
    <row r="371" spans="1:4" ht="31" outlineLevel="1">
      <c r="A371" s="40" t="s">
        <v>1031</v>
      </c>
      <c r="B371" s="41" t="s">
        <v>15</v>
      </c>
      <c r="C371" s="40">
        <v>5.74</v>
      </c>
      <c r="D371" s="114"/>
    </row>
    <row r="372" spans="1:4" ht="31" outlineLevel="1">
      <c r="A372" s="40" t="s">
        <v>1031</v>
      </c>
      <c r="B372" s="41" t="s">
        <v>426</v>
      </c>
      <c r="C372" s="40">
        <v>5.76</v>
      </c>
      <c r="D372" s="114"/>
    </row>
    <row r="373" spans="1:4" ht="31" outlineLevel="1">
      <c r="A373" s="40" t="s">
        <v>1031</v>
      </c>
      <c r="B373" s="41" t="s">
        <v>849</v>
      </c>
      <c r="C373" s="40">
        <v>5.89</v>
      </c>
      <c r="D373" s="113" t="s">
        <v>1131</v>
      </c>
    </row>
    <row r="374" spans="1:4" ht="31" outlineLevel="1">
      <c r="A374" s="40" t="s">
        <v>1031</v>
      </c>
      <c r="B374" s="41" t="s">
        <v>155</v>
      </c>
      <c r="C374" s="40">
        <v>5.109</v>
      </c>
      <c r="D374" s="113"/>
    </row>
    <row r="375" spans="1:4" ht="31" outlineLevel="1">
      <c r="A375" s="40" t="s">
        <v>1031</v>
      </c>
      <c r="B375" s="41" t="s">
        <v>156</v>
      </c>
      <c r="C375" s="40">
        <v>5.1109999999999998</v>
      </c>
      <c r="D375" s="114"/>
    </row>
    <row r="376" spans="1:4" ht="31" outlineLevel="1">
      <c r="A376" s="40" t="s">
        <v>1031</v>
      </c>
      <c r="B376" s="41" t="s">
        <v>138</v>
      </c>
      <c r="C376" s="40">
        <v>5.1120000000000001</v>
      </c>
      <c r="D376" s="114"/>
    </row>
    <row r="377" spans="1:4" ht="31" outlineLevel="1">
      <c r="A377" s="40" t="s">
        <v>1031</v>
      </c>
      <c r="B377" s="41" t="s">
        <v>1147</v>
      </c>
      <c r="C377" s="40">
        <v>5.1130000000000004</v>
      </c>
      <c r="D377" s="114"/>
    </row>
    <row r="378" spans="1:4" ht="31" outlineLevel="1">
      <c r="A378" s="40" t="s">
        <v>1031</v>
      </c>
      <c r="B378" s="41" t="s">
        <v>17</v>
      </c>
      <c r="C378" s="40">
        <v>5.58</v>
      </c>
      <c r="D378" s="114"/>
    </row>
    <row r="379" spans="1:4" ht="31" outlineLevel="1">
      <c r="A379" s="40" t="s">
        <v>1031</v>
      </c>
      <c r="B379" s="41" t="s">
        <v>18</v>
      </c>
      <c r="C379" s="40">
        <v>5.54</v>
      </c>
      <c r="D379" s="114"/>
    </row>
    <row r="380" spans="1:4" ht="31" outlineLevel="1">
      <c r="A380" s="40" t="s">
        <v>1031</v>
      </c>
      <c r="B380" s="41" t="s">
        <v>19</v>
      </c>
      <c r="C380" s="40">
        <v>5.55</v>
      </c>
      <c r="D380" s="114"/>
    </row>
    <row r="381" spans="1:4" ht="31" outlineLevel="1">
      <c r="A381" s="40" t="s">
        <v>1031</v>
      </c>
      <c r="B381" s="41" t="s">
        <v>20</v>
      </c>
      <c r="C381" s="40">
        <v>5.63</v>
      </c>
      <c r="D381" s="114"/>
    </row>
    <row r="382" spans="1:4" ht="31" outlineLevel="1">
      <c r="A382" s="40" t="s">
        <v>1031</v>
      </c>
      <c r="B382" s="41" t="s">
        <v>21</v>
      </c>
      <c r="C382" s="40">
        <v>5.65</v>
      </c>
      <c r="D382" s="114"/>
    </row>
    <row r="383" spans="1:4" ht="31" outlineLevel="1">
      <c r="A383" s="40" t="s">
        <v>1031</v>
      </c>
      <c r="B383" s="41" t="s">
        <v>170</v>
      </c>
      <c r="C383" s="40">
        <v>5.66</v>
      </c>
      <c r="D383" s="114"/>
    </row>
    <row r="384" spans="1:4" ht="31" outlineLevel="1">
      <c r="A384" s="40" t="s">
        <v>1031</v>
      </c>
      <c r="B384" s="41" t="s">
        <v>22</v>
      </c>
      <c r="C384" s="40">
        <v>5.68</v>
      </c>
      <c r="D384" s="114"/>
    </row>
    <row r="385" spans="1:4" ht="31" outlineLevel="1">
      <c r="A385" s="40" t="s">
        <v>1031</v>
      </c>
      <c r="B385" s="41" t="s">
        <v>24</v>
      </c>
      <c r="C385" s="40">
        <v>5.47</v>
      </c>
      <c r="D385" s="114"/>
    </row>
    <row r="386" spans="1:4" ht="31" outlineLevel="1">
      <c r="A386" s="40" t="s">
        <v>1031</v>
      </c>
      <c r="B386" s="41" t="s">
        <v>25</v>
      </c>
      <c r="C386" s="40">
        <v>5.48</v>
      </c>
      <c r="D386" s="114"/>
    </row>
    <row r="387" spans="1:4" ht="31">
      <c r="A387" s="46" t="s">
        <v>1031</v>
      </c>
      <c r="B387" s="41"/>
      <c r="C387" s="40"/>
      <c r="D387" s="114"/>
    </row>
    <row r="388" spans="1:4" ht="15.5" outlineLevel="1">
      <c r="A388" s="40" t="s">
        <v>1033</v>
      </c>
      <c r="B388" s="41" t="s">
        <v>0</v>
      </c>
      <c r="C388" s="40">
        <v>5.0999999999999996</v>
      </c>
      <c r="D388" s="114"/>
    </row>
    <row r="389" spans="1:4" ht="15.5" outlineLevel="1">
      <c r="A389" s="40" t="s">
        <v>1033</v>
      </c>
      <c r="B389" s="41" t="s">
        <v>1</v>
      </c>
      <c r="C389" s="40">
        <v>5.2</v>
      </c>
      <c r="D389" s="114"/>
    </row>
    <row r="390" spans="1:4" ht="15.5" outlineLevel="1">
      <c r="A390" s="40" t="s">
        <v>1033</v>
      </c>
      <c r="B390" s="41" t="s">
        <v>2</v>
      </c>
      <c r="C390" s="40">
        <v>5.3</v>
      </c>
      <c r="D390" s="114"/>
    </row>
    <row r="391" spans="1:4" ht="15.5" outlineLevel="1">
      <c r="A391" s="40" t="s">
        <v>1033</v>
      </c>
      <c r="B391" s="41" t="s">
        <v>151</v>
      </c>
      <c r="C391" s="40">
        <v>5.6</v>
      </c>
      <c r="D391" s="114"/>
    </row>
    <row r="392" spans="1:4" ht="15.5" outlineLevel="1">
      <c r="A392" s="40" t="s">
        <v>1033</v>
      </c>
      <c r="B392" s="41" t="s">
        <v>1133</v>
      </c>
      <c r="C392" s="42">
        <v>5.0999999999999996</v>
      </c>
      <c r="D392" s="114"/>
    </row>
    <row r="393" spans="1:4" ht="15.5" outlineLevel="1">
      <c r="A393" s="40" t="s">
        <v>1033</v>
      </c>
      <c r="B393" s="41" t="s">
        <v>1132</v>
      </c>
      <c r="C393" s="40">
        <v>5.14</v>
      </c>
      <c r="D393" s="114"/>
    </row>
    <row r="394" spans="1:4" ht="15.5" outlineLevel="1">
      <c r="A394" s="40" t="s">
        <v>1033</v>
      </c>
      <c r="B394" s="41" t="s">
        <v>4</v>
      </c>
      <c r="C394" s="40">
        <v>5.19</v>
      </c>
      <c r="D394" s="114"/>
    </row>
    <row r="395" spans="1:4" ht="15.5" outlineLevel="1">
      <c r="A395" s="40" t="s">
        <v>1033</v>
      </c>
      <c r="B395" s="41" t="s">
        <v>153</v>
      </c>
      <c r="C395" s="40">
        <v>5.24</v>
      </c>
      <c r="D395" s="114"/>
    </row>
    <row r="396" spans="1:4" ht="15.5" outlineLevel="1">
      <c r="A396" s="40" t="s">
        <v>1033</v>
      </c>
      <c r="B396" s="41" t="s">
        <v>5</v>
      </c>
      <c r="C396" s="40">
        <v>5.26</v>
      </c>
      <c r="D396" s="114"/>
    </row>
    <row r="397" spans="1:4" ht="15.5" outlineLevel="1">
      <c r="A397" s="40" t="s">
        <v>1033</v>
      </c>
      <c r="B397" s="41" t="s">
        <v>6</v>
      </c>
      <c r="C397" s="40">
        <v>5.27</v>
      </c>
      <c r="D397" s="114"/>
    </row>
    <row r="398" spans="1:4" ht="15.5" outlineLevel="1">
      <c r="A398" s="40" t="s">
        <v>1033</v>
      </c>
      <c r="B398" s="41" t="s">
        <v>7</v>
      </c>
      <c r="C398" s="40">
        <v>5.28</v>
      </c>
      <c r="D398" s="114"/>
    </row>
    <row r="399" spans="1:4" ht="15.5" outlineLevel="1">
      <c r="A399" s="40" t="s">
        <v>1033</v>
      </c>
      <c r="B399" s="41" t="s">
        <v>342</v>
      </c>
      <c r="C399" s="40">
        <v>5.29</v>
      </c>
      <c r="D399" s="114"/>
    </row>
    <row r="400" spans="1:4" ht="15.5" outlineLevel="1">
      <c r="A400" s="40" t="s">
        <v>1033</v>
      </c>
      <c r="B400" s="41" t="s">
        <v>154</v>
      </c>
      <c r="C400" s="40">
        <v>5.31</v>
      </c>
      <c r="D400" s="114"/>
    </row>
    <row r="401" spans="1:4" ht="15.5" outlineLevel="1">
      <c r="A401" s="40" t="s">
        <v>1033</v>
      </c>
      <c r="B401" s="41" t="s">
        <v>129</v>
      </c>
      <c r="C401" s="40">
        <v>5.36</v>
      </c>
      <c r="D401" s="114"/>
    </row>
    <row r="402" spans="1:4" ht="15.5" outlineLevel="1">
      <c r="A402" s="40" t="s">
        <v>1033</v>
      </c>
      <c r="B402" s="41" t="s">
        <v>162</v>
      </c>
      <c r="C402" s="40">
        <v>5.37</v>
      </c>
      <c r="D402" s="114"/>
    </row>
    <row r="403" spans="1:4" ht="15.5" outlineLevel="1">
      <c r="A403" s="40" t="s">
        <v>1033</v>
      </c>
      <c r="B403" s="41" t="s">
        <v>9</v>
      </c>
      <c r="C403" s="40">
        <v>5.49</v>
      </c>
      <c r="D403" s="114"/>
    </row>
    <row r="404" spans="1:4" ht="15.5" outlineLevel="1">
      <c r="A404" s="40" t="s">
        <v>1033</v>
      </c>
      <c r="B404" s="41" t="s">
        <v>10</v>
      </c>
      <c r="C404" s="40">
        <v>5.51</v>
      </c>
      <c r="D404" s="114"/>
    </row>
    <row r="405" spans="1:4" ht="15.5" outlineLevel="1">
      <c r="A405" s="40" t="s">
        <v>1033</v>
      </c>
      <c r="B405" s="41" t="s">
        <v>1134</v>
      </c>
      <c r="C405" s="40">
        <v>5.52</v>
      </c>
      <c r="D405" s="114"/>
    </row>
    <row r="406" spans="1:4" ht="15.5" outlineLevel="1">
      <c r="A406" s="40" t="s">
        <v>1033</v>
      </c>
      <c r="B406" s="41" t="s">
        <v>11</v>
      </c>
      <c r="C406" s="40">
        <v>5.53</v>
      </c>
      <c r="D406" s="114"/>
    </row>
    <row r="407" spans="1:4" ht="15.5" outlineLevel="1">
      <c r="A407" s="40" t="s">
        <v>1033</v>
      </c>
      <c r="B407" s="41" t="s">
        <v>12</v>
      </c>
      <c r="C407" s="40">
        <v>5.69</v>
      </c>
      <c r="D407" s="114"/>
    </row>
    <row r="408" spans="1:4" ht="15.5" outlineLevel="1">
      <c r="A408" s="40" t="s">
        <v>1033</v>
      </c>
      <c r="B408" s="41" t="s">
        <v>13</v>
      </c>
      <c r="C408" s="40">
        <v>5.75</v>
      </c>
      <c r="D408" s="114"/>
    </row>
    <row r="409" spans="1:4" ht="15.5" outlineLevel="1">
      <c r="A409" s="40" t="s">
        <v>1033</v>
      </c>
      <c r="B409" s="41" t="s">
        <v>15</v>
      </c>
      <c r="C409" s="40">
        <v>5.74</v>
      </c>
      <c r="D409" s="114"/>
    </row>
    <row r="410" spans="1:4" ht="15.5" outlineLevel="1">
      <c r="A410" s="40" t="s">
        <v>1033</v>
      </c>
      <c r="B410" s="41" t="s">
        <v>14</v>
      </c>
      <c r="C410" s="42">
        <v>5.7</v>
      </c>
      <c r="D410" s="114"/>
    </row>
    <row r="411" spans="1:4" ht="15.5" outlineLevel="1">
      <c r="A411" s="40" t="s">
        <v>1033</v>
      </c>
      <c r="B411" s="41" t="s">
        <v>426</v>
      </c>
      <c r="C411" s="40">
        <v>5.76</v>
      </c>
      <c r="D411" s="114"/>
    </row>
    <row r="412" spans="1:4" ht="15.5" outlineLevel="1">
      <c r="A412" s="40" t="s">
        <v>1033</v>
      </c>
      <c r="B412" s="41" t="s">
        <v>849</v>
      </c>
      <c r="C412" s="40">
        <v>5.89</v>
      </c>
      <c r="D412" s="113" t="s">
        <v>1131</v>
      </c>
    </row>
    <row r="413" spans="1:4" ht="15.5" outlineLevel="1">
      <c r="A413" s="40" t="s">
        <v>1033</v>
      </c>
      <c r="B413" s="41" t="s">
        <v>155</v>
      </c>
      <c r="C413" s="40">
        <v>5.109</v>
      </c>
      <c r="D413" s="114"/>
    </row>
    <row r="414" spans="1:4" ht="15.5" outlineLevel="1">
      <c r="A414" s="40" t="s">
        <v>1033</v>
      </c>
      <c r="B414" s="41" t="s">
        <v>156</v>
      </c>
      <c r="C414" s="40">
        <v>5.1109999999999998</v>
      </c>
      <c r="D414" s="114"/>
    </row>
    <row r="415" spans="1:4" ht="15.5" outlineLevel="1">
      <c r="A415" s="40" t="s">
        <v>1033</v>
      </c>
      <c r="B415" s="41" t="s">
        <v>138</v>
      </c>
      <c r="C415" s="40">
        <v>5.1120000000000001</v>
      </c>
      <c r="D415" s="114"/>
    </row>
    <row r="416" spans="1:4" ht="15.5" outlineLevel="1">
      <c r="A416" s="40" t="s">
        <v>1033</v>
      </c>
      <c r="B416" s="41" t="s">
        <v>1147</v>
      </c>
      <c r="C416" s="40">
        <v>5.1130000000000004</v>
      </c>
      <c r="D416" s="114"/>
    </row>
    <row r="417" spans="1:4" ht="15.5" outlineLevel="1">
      <c r="A417" s="40" t="s">
        <v>1033</v>
      </c>
      <c r="B417" s="41" t="s">
        <v>17</v>
      </c>
      <c r="C417" s="40">
        <v>5.58</v>
      </c>
      <c r="D417" s="114"/>
    </row>
    <row r="418" spans="1:4" ht="15.5" outlineLevel="1">
      <c r="A418" s="40" t="s">
        <v>1033</v>
      </c>
      <c r="B418" s="41" t="s">
        <v>18</v>
      </c>
      <c r="C418" s="40">
        <v>5.54</v>
      </c>
      <c r="D418" s="114"/>
    </row>
    <row r="419" spans="1:4" ht="15.5" outlineLevel="1">
      <c r="A419" s="40" t="s">
        <v>1033</v>
      </c>
      <c r="B419" s="41" t="s">
        <v>19</v>
      </c>
      <c r="C419" s="40">
        <v>5.55</v>
      </c>
      <c r="D419" s="114"/>
    </row>
    <row r="420" spans="1:4" ht="15.5" outlineLevel="1">
      <c r="A420" s="40" t="s">
        <v>1033</v>
      </c>
      <c r="B420" s="41" t="s">
        <v>20</v>
      </c>
      <c r="C420" s="40">
        <v>5.63</v>
      </c>
      <c r="D420" s="114"/>
    </row>
    <row r="421" spans="1:4" ht="15.5" outlineLevel="1">
      <c r="A421" s="40" t="s">
        <v>1033</v>
      </c>
      <c r="B421" s="41" t="s">
        <v>21</v>
      </c>
      <c r="C421" s="40">
        <v>5.65</v>
      </c>
      <c r="D421" s="114"/>
    </row>
    <row r="422" spans="1:4" ht="15.5" outlineLevel="1">
      <c r="A422" s="40" t="s">
        <v>1033</v>
      </c>
      <c r="B422" s="41" t="s">
        <v>170</v>
      </c>
      <c r="C422" s="40">
        <v>5.66</v>
      </c>
      <c r="D422" s="114"/>
    </row>
    <row r="423" spans="1:4" ht="15.5" outlineLevel="1">
      <c r="A423" s="40" t="s">
        <v>1033</v>
      </c>
      <c r="B423" s="41" t="s">
        <v>22</v>
      </c>
      <c r="C423" s="40">
        <v>5.68</v>
      </c>
      <c r="D423" s="114"/>
    </row>
    <row r="424" spans="1:4" ht="15.5" outlineLevel="1">
      <c r="A424" s="40" t="s">
        <v>1033</v>
      </c>
      <c r="B424" s="41" t="s">
        <v>24</v>
      </c>
      <c r="C424" s="40">
        <v>5.47</v>
      </c>
      <c r="D424" s="114"/>
    </row>
    <row r="425" spans="1:4" ht="15.5" outlineLevel="1">
      <c r="A425" s="40" t="s">
        <v>1033</v>
      </c>
      <c r="B425" s="41" t="s">
        <v>25</v>
      </c>
      <c r="C425" s="40">
        <v>5.48</v>
      </c>
      <c r="D425" s="114"/>
    </row>
    <row r="426" spans="1:4" ht="15.5">
      <c r="A426" s="46" t="s">
        <v>1033</v>
      </c>
      <c r="B426" s="41"/>
      <c r="C426" s="40"/>
      <c r="D426" s="114"/>
    </row>
    <row r="427" spans="1:4" ht="31" outlineLevel="1">
      <c r="A427" s="40" t="s">
        <v>1148</v>
      </c>
      <c r="B427" s="41" t="s">
        <v>0</v>
      </c>
      <c r="C427" s="40">
        <v>5.0999999999999996</v>
      </c>
      <c r="D427" s="114"/>
    </row>
    <row r="428" spans="1:4" ht="31" outlineLevel="1">
      <c r="A428" s="40" t="s">
        <v>1148</v>
      </c>
      <c r="B428" s="41" t="s">
        <v>1</v>
      </c>
      <c r="C428" s="40">
        <v>5.2</v>
      </c>
      <c r="D428" s="114"/>
    </row>
    <row r="429" spans="1:4" ht="31" outlineLevel="1">
      <c r="A429" s="40" t="s">
        <v>1148</v>
      </c>
      <c r="B429" s="41" t="s">
        <v>2</v>
      </c>
      <c r="C429" s="40">
        <v>5.3</v>
      </c>
      <c r="D429" s="114"/>
    </row>
    <row r="430" spans="1:4" ht="31" outlineLevel="1">
      <c r="A430" s="40" t="s">
        <v>1148</v>
      </c>
      <c r="B430" s="41" t="s">
        <v>151</v>
      </c>
      <c r="C430" s="40">
        <v>5.6</v>
      </c>
      <c r="D430" s="114"/>
    </row>
    <row r="431" spans="1:4" ht="31" outlineLevel="1">
      <c r="A431" s="40" t="s">
        <v>1148</v>
      </c>
      <c r="B431" s="41" t="s">
        <v>1133</v>
      </c>
      <c r="C431" s="42">
        <v>5.0999999999999996</v>
      </c>
      <c r="D431" s="114"/>
    </row>
    <row r="432" spans="1:4" ht="31" outlineLevel="1">
      <c r="A432" s="40" t="s">
        <v>1148</v>
      </c>
      <c r="B432" s="41" t="s">
        <v>1132</v>
      </c>
      <c r="C432" s="40">
        <v>5.14</v>
      </c>
      <c r="D432" s="114"/>
    </row>
    <row r="433" spans="1:4" ht="31" outlineLevel="1">
      <c r="A433" s="40" t="s">
        <v>1148</v>
      </c>
      <c r="B433" s="41" t="s">
        <v>4</v>
      </c>
      <c r="C433" s="40">
        <v>5.19</v>
      </c>
      <c r="D433" s="114"/>
    </row>
    <row r="434" spans="1:4" ht="31" outlineLevel="1">
      <c r="A434" s="40" t="s">
        <v>1148</v>
      </c>
      <c r="B434" s="41" t="s">
        <v>153</v>
      </c>
      <c r="C434" s="40">
        <v>5.24</v>
      </c>
      <c r="D434" s="114"/>
    </row>
    <row r="435" spans="1:4" ht="31" outlineLevel="1">
      <c r="A435" s="40" t="s">
        <v>1148</v>
      </c>
      <c r="B435" s="41" t="s">
        <v>5</v>
      </c>
      <c r="C435" s="40">
        <v>5.26</v>
      </c>
      <c r="D435" s="114"/>
    </row>
    <row r="436" spans="1:4" ht="31" outlineLevel="1">
      <c r="A436" s="40" t="s">
        <v>1148</v>
      </c>
      <c r="B436" s="41" t="s">
        <v>6</v>
      </c>
      <c r="C436" s="40">
        <v>5.27</v>
      </c>
      <c r="D436" s="114"/>
    </row>
    <row r="437" spans="1:4" ht="31" outlineLevel="1">
      <c r="A437" s="40" t="s">
        <v>1148</v>
      </c>
      <c r="B437" s="41" t="s">
        <v>7</v>
      </c>
      <c r="C437" s="40">
        <v>5.28</v>
      </c>
      <c r="D437" s="114"/>
    </row>
    <row r="438" spans="1:4" ht="31" outlineLevel="1">
      <c r="A438" s="40" t="s">
        <v>1148</v>
      </c>
      <c r="B438" s="41" t="s">
        <v>342</v>
      </c>
      <c r="C438" s="40">
        <v>5.29</v>
      </c>
      <c r="D438" s="114"/>
    </row>
    <row r="439" spans="1:4" ht="31" outlineLevel="1">
      <c r="A439" s="40" t="s">
        <v>1148</v>
      </c>
      <c r="B439" s="41" t="s">
        <v>154</v>
      </c>
      <c r="C439" s="40">
        <v>5.31</v>
      </c>
      <c r="D439" s="114"/>
    </row>
    <row r="440" spans="1:4" ht="31" outlineLevel="1">
      <c r="A440" s="40" t="s">
        <v>1148</v>
      </c>
      <c r="B440" s="41" t="s">
        <v>129</v>
      </c>
      <c r="C440" s="40">
        <v>5.36</v>
      </c>
      <c r="D440" s="114"/>
    </row>
    <row r="441" spans="1:4" ht="31" outlineLevel="1">
      <c r="A441" s="40" t="s">
        <v>1148</v>
      </c>
      <c r="B441" s="41" t="s">
        <v>162</v>
      </c>
      <c r="C441" s="40">
        <v>5.37</v>
      </c>
      <c r="D441" s="114"/>
    </row>
    <row r="442" spans="1:4" ht="31" outlineLevel="1">
      <c r="A442" s="40" t="s">
        <v>1148</v>
      </c>
      <c r="B442" s="41" t="s">
        <v>11</v>
      </c>
      <c r="C442" s="40">
        <v>5.53</v>
      </c>
      <c r="D442" s="114"/>
    </row>
    <row r="443" spans="1:4" ht="31" outlineLevel="1">
      <c r="A443" s="40" t="s">
        <v>1148</v>
      </c>
      <c r="B443" s="41" t="s">
        <v>155</v>
      </c>
      <c r="C443" s="40">
        <v>5.109</v>
      </c>
      <c r="D443" s="114"/>
    </row>
    <row r="444" spans="1:4" ht="31" outlineLevel="1">
      <c r="A444" s="40" t="s">
        <v>1148</v>
      </c>
      <c r="B444" s="41" t="s">
        <v>156</v>
      </c>
      <c r="C444" s="40">
        <v>5.1109999999999998</v>
      </c>
      <c r="D444" s="114"/>
    </row>
    <row r="445" spans="1:4" ht="31" outlineLevel="1">
      <c r="A445" s="40" t="s">
        <v>1148</v>
      </c>
      <c r="B445" s="41" t="s">
        <v>138</v>
      </c>
      <c r="C445" s="40">
        <v>5.1120000000000001</v>
      </c>
      <c r="D445" s="114"/>
    </row>
    <row r="446" spans="1:4" ht="31" outlineLevel="1">
      <c r="A446" s="40" t="s">
        <v>1148</v>
      </c>
      <c r="B446" s="41" t="s">
        <v>1147</v>
      </c>
      <c r="C446" s="40">
        <v>5.1130000000000004</v>
      </c>
      <c r="D446" s="114"/>
    </row>
    <row r="447" spans="1:4" ht="31" outlineLevel="1">
      <c r="A447" s="40" t="s">
        <v>1148</v>
      </c>
      <c r="B447" s="41" t="s">
        <v>17</v>
      </c>
      <c r="C447" s="40">
        <v>5.58</v>
      </c>
      <c r="D447" s="114"/>
    </row>
    <row r="448" spans="1:4" ht="31" outlineLevel="1">
      <c r="A448" s="40" t="s">
        <v>1148</v>
      </c>
      <c r="B448" s="41" t="s">
        <v>18</v>
      </c>
      <c r="C448" s="40">
        <v>5.54</v>
      </c>
      <c r="D448" s="114"/>
    </row>
    <row r="449" spans="1:4" ht="31" outlineLevel="1">
      <c r="A449" s="40" t="s">
        <v>1148</v>
      </c>
      <c r="B449" s="41" t="s">
        <v>19</v>
      </c>
      <c r="C449" s="40">
        <v>5.55</v>
      </c>
      <c r="D449" s="114"/>
    </row>
    <row r="450" spans="1:4" ht="31" outlineLevel="1">
      <c r="A450" s="40" t="s">
        <v>1148</v>
      </c>
      <c r="B450" s="41" t="s">
        <v>20</v>
      </c>
      <c r="C450" s="40">
        <v>5.63</v>
      </c>
      <c r="D450" s="114"/>
    </row>
    <row r="451" spans="1:4" ht="31" outlineLevel="1">
      <c r="A451" s="40" t="s">
        <v>1148</v>
      </c>
      <c r="B451" s="41" t="s">
        <v>24</v>
      </c>
      <c r="C451" s="40">
        <v>5.47</v>
      </c>
      <c r="D451" s="114"/>
    </row>
    <row r="452" spans="1:4" ht="31" outlineLevel="1">
      <c r="A452" s="40" t="s">
        <v>1148</v>
      </c>
      <c r="B452" s="41" t="s">
        <v>25</v>
      </c>
      <c r="C452" s="40">
        <v>5.48</v>
      </c>
      <c r="D452" s="114"/>
    </row>
    <row r="453" spans="1:4" ht="31">
      <c r="A453" s="46" t="s">
        <v>1148</v>
      </c>
      <c r="B453" s="41"/>
      <c r="C453" s="40"/>
      <c r="D453" s="114"/>
    </row>
    <row r="454" spans="1:4" ht="15.5" outlineLevel="1">
      <c r="A454" s="40" t="s">
        <v>793</v>
      </c>
      <c r="B454" s="41" t="s">
        <v>0</v>
      </c>
      <c r="C454" s="40">
        <v>5.0999999999999996</v>
      </c>
      <c r="D454" s="114"/>
    </row>
    <row r="455" spans="1:4" ht="15.5" outlineLevel="1">
      <c r="A455" s="40" t="s">
        <v>793</v>
      </c>
      <c r="B455" s="41" t="s">
        <v>1</v>
      </c>
      <c r="C455" s="40">
        <v>5.2</v>
      </c>
      <c r="D455" s="114"/>
    </row>
    <row r="456" spans="1:4" ht="15.5" outlineLevel="1">
      <c r="A456" s="40" t="s">
        <v>793</v>
      </c>
      <c r="B456" s="41" t="s">
        <v>209</v>
      </c>
      <c r="C456" s="40">
        <v>5.5</v>
      </c>
      <c r="D456" s="114"/>
    </row>
    <row r="457" spans="1:4" ht="15.5" outlineLevel="1">
      <c r="A457" s="40" t="s">
        <v>793</v>
      </c>
      <c r="B457" s="41" t="s">
        <v>210</v>
      </c>
      <c r="C457" s="40">
        <v>5.8</v>
      </c>
      <c r="D457" s="113" t="s">
        <v>1131</v>
      </c>
    </row>
    <row r="458" spans="1:4" ht="15.5" outlineLevel="1">
      <c r="A458" s="40" t="s">
        <v>793</v>
      </c>
      <c r="B458" s="41" t="s">
        <v>211</v>
      </c>
      <c r="C458" s="40">
        <v>5.12</v>
      </c>
      <c r="D458" s="113" t="s">
        <v>1131</v>
      </c>
    </row>
    <row r="459" spans="1:4" ht="15.5" outlineLevel="1">
      <c r="A459" s="40" t="s">
        <v>793</v>
      </c>
      <c r="B459" s="41" t="s">
        <v>212</v>
      </c>
      <c r="C459" s="40">
        <v>5.15</v>
      </c>
      <c r="D459" s="114"/>
    </row>
    <row r="460" spans="1:4" ht="15.5" outlineLevel="1">
      <c r="A460" s="40" t="s">
        <v>793</v>
      </c>
      <c r="B460" s="41" t="s">
        <v>213</v>
      </c>
      <c r="C460" s="42">
        <v>5.2</v>
      </c>
      <c r="D460" s="113"/>
    </row>
    <row r="461" spans="1:4" ht="15.5" outlineLevel="1">
      <c r="A461" s="40" t="s">
        <v>793</v>
      </c>
      <c r="B461" s="41" t="s">
        <v>214</v>
      </c>
      <c r="C461" s="40">
        <v>5.25</v>
      </c>
      <c r="D461" s="114"/>
    </row>
    <row r="462" spans="1:4" ht="15.5" outlineLevel="1">
      <c r="A462" s="40" t="s">
        <v>793</v>
      </c>
      <c r="B462" s="41" t="s">
        <v>5</v>
      </c>
      <c r="C462" s="40">
        <v>5.26</v>
      </c>
      <c r="D462" s="114"/>
    </row>
    <row r="463" spans="1:4" ht="15.5" outlineLevel="1">
      <c r="A463" s="40" t="s">
        <v>793</v>
      </c>
      <c r="B463" s="41" t="s">
        <v>850</v>
      </c>
      <c r="C463" s="40">
        <v>5.1139999999999999</v>
      </c>
      <c r="D463" s="113" t="s">
        <v>1131</v>
      </c>
    </row>
    <row r="464" spans="1:4" ht="15.5" outlineLevel="1">
      <c r="A464" s="40" t="s">
        <v>793</v>
      </c>
      <c r="B464" s="41" t="s">
        <v>6</v>
      </c>
      <c r="C464" s="40">
        <v>5.27</v>
      </c>
      <c r="D464" s="114"/>
    </row>
    <row r="465" spans="1:4" ht="15.5" outlineLevel="1">
      <c r="A465" s="40" t="s">
        <v>793</v>
      </c>
      <c r="B465" s="41" t="s">
        <v>1149</v>
      </c>
      <c r="C465" s="40">
        <v>5.1150000000000002</v>
      </c>
      <c r="D465" s="113" t="s">
        <v>1131</v>
      </c>
    </row>
    <row r="466" spans="1:4" ht="15.5" outlineLevel="1">
      <c r="A466" s="40" t="s">
        <v>793</v>
      </c>
      <c r="B466" s="41" t="s">
        <v>1150</v>
      </c>
      <c r="C466" s="40">
        <v>5.1159999999999997</v>
      </c>
      <c r="D466" s="113" t="s">
        <v>1131</v>
      </c>
    </row>
    <row r="467" spans="1:4" ht="15.5" outlineLevel="1">
      <c r="A467" s="40" t="s">
        <v>793</v>
      </c>
      <c r="B467" s="41" t="s">
        <v>7</v>
      </c>
      <c r="C467" s="40">
        <v>5.28</v>
      </c>
      <c r="D467" s="114"/>
    </row>
    <row r="468" spans="1:4" ht="15.5" outlineLevel="1">
      <c r="A468" s="40" t="s">
        <v>793</v>
      </c>
      <c r="B468" s="41" t="s">
        <v>129</v>
      </c>
      <c r="C468" s="40">
        <v>5.36</v>
      </c>
      <c r="D468" s="114"/>
    </row>
    <row r="469" spans="1:4" ht="15.5" outlineLevel="1">
      <c r="A469" s="40" t="s">
        <v>793</v>
      </c>
      <c r="B469" s="41" t="s">
        <v>162</v>
      </c>
      <c r="C469" s="40">
        <v>5.37</v>
      </c>
      <c r="D469" s="114"/>
    </row>
    <row r="470" spans="1:4" ht="15.5" outlineLevel="1">
      <c r="A470" s="40" t="s">
        <v>793</v>
      </c>
      <c r="B470" s="41" t="s">
        <v>11</v>
      </c>
      <c r="C470" s="40">
        <v>5.53</v>
      </c>
      <c r="D470" s="114"/>
    </row>
    <row r="471" spans="1:4" ht="15.5" outlineLevel="1">
      <c r="A471" s="40" t="s">
        <v>793</v>
      </c>
      <c r="B471" s="41" t="s">
        <v>155</v>
      </c>
      <c r="C471" s="40">
        <v>5.109</v>
      </c>
      <c r="D471" s="114"/>
    </row>
    <row r="472" spans="1:4" ht="15.5" outlineLevel="1">
      <c r="A472" s="40" t="s">
        <v>793</v>
      </c>
      <c r="B472" s="41" t="s">
        <v>156</v>
      </c>
      <c r="C472" s="40">
        <v>5.1109999999999998</v>
      </c>
      <c r="D472" s="114"/>
    </row>
    <row r="473" spans="1:4" ht="15.5" outlineLevel="1">
      <c r="A473" s="40" t="s">
        <v>793</v>
      </c>
      <c r="B473" s="41" t="s">
        <v>138</v>
      </c>
      <c r="C473" s="40">
        <v>5.1120000000000001</v>
      </c>
      <c r="D473" s="114"/>
    </row>
    <row r="474" spans="1:4" ht="15.5" outlineLevel="1">
      <c r="A474" s="40" t="s">
        <v>793</v>
      </c>
      <c r="B474" s="41" t="s">
        <v>18</v>
      </c>
      <c r="C474" s="40">
        <v>5.54</v>
      </c>
      <c r="D474" s="114"/>
    </row>
    <row r="475" spans="1:4" ht="15.5" outlineLevel="1">
      <c r="A475" s="40" t="s">
        <v>793</v>
      </c>
      <c r="B475" s="41" t="s">
        <v>1151</v>
      </c>
      <c r="C475" s="40">
        <v>5.61</v>
      </c>
      <c r="D475" s="114"/>
    </row>
    <row r="476" spans="1:4" ht="15.5" outlineLevel="1">
      <c r="A476" s="40" t="s">
        <v>793</v>
      </c>
      <c r="B476" s="41" t="s">
        <v>20</v>
      </c>
      <c r="C476" s="40">
        <v>5.63</v>
      </c>
      <c r="D476" s="114"/>
    </row>
    <row r="477" spans="1:4" ht="15.5" outlineLevel="1">
      <c r="A477" s="40" t="s">
        <v>793</v>
      </c>
      <c r="B477" s="41" t="s">
        <v>1152</v>
      </c>
      <c r="C477" s="40">
        <v>5.46</v>
      </c>
      <c r="D477" s="114"/>
    </row>
    <row r="478" spans="1:4" ht="15.5" outlineLevel="1">
      <c r="A478" s="40" t="s">
        <v>793</v>
      </c>
      <c r="B478" s="41" t="s">
        <v>24</v>
      </c>
      <c r="C478" s="40">
        <v>5.47</v>
      </c>
      <c r="D478" s="114"/>
    </row>
    <row r="479" spans="1:4" ht="15.5" outlineLevel="1">
      <c r="A479" s="40" t="s">
        <v>793</v>
      </c>
      <c r="B479" s="41" t="s">
        <v>25</v>
      </c>
      <c r="C479" s="40">
        <v>5.48</v>
      </c>
      <c r="D479" s="114"/>
    </row>
    <row r="480" spans="1:4" ht="15.5">
      <c r="A480" s="46" t="s">
        <v>793</v>
      </c>
      <c r="B480" s="41"/>
      <c r="C480" s="40"/>
      <c r="D480" s="114"/>
    </row>
    <row r="481" spans="1:4" ht="15.5" outlineLevel="1">
      <c r="A481" s="40" t="s">
        <v>1153</v>
      </c>
      <c r="B481" s="41" t="s">
        <v>0</v>
      </c>
      <c r="C481" s="40">
        <v>5.0999999999999996</v>
      </c>
      <c r="D481" s="114"/>
    </row>
    <row r="482" spans="1:4" ht="15.5" outlineLevel="1">
      <c r="A482" s="40" t="s">
        <v>1153</v>
      </c>
      <c r="B482" s="41" t="s">
        <v>1</v>
      </c>
      <c r="C482" s="40">
        <v>5.2</v>
      </c>
      <c r="D482" s="114"/>
    </row>
    <row r="483" spans="1:4" ht="15.5" outlineLevel="1">
      <c r="A483" s="40" t="s">
        <v>1153</v>
      </c>
      <c r="B483" s="41" t="s">
        <v>2</v>
      </c>
      <c r="C483" s="40">
        <v>5.3</v>
      </c>
      <c r="D483" s="114"/>
    </row>
    <row r="484" spans="1:4" ht="15.5" outlineLevel="1">
      <c r="A484" s="40" t="s">
        <v>1153</v>
      </c>
      <c r="B484" s="41" t="s">
        <v>151</v>
      </c>
      <c r="C484" s="40">
        <v>5.6</v>
      </c>
      <c r="D484" s="114"/>
    </row>
    <row r="485" spans="1:4" ht="15.5" outlineLevel="1">
      <c r="A485" s="40" t="s">
        <v>1153</v>
      </c>
      <c r="B485" s="41" t="s">
        <v>1133</v>
      </c>
      <c r="C485" s="42">
        <v>5.0999999999999996</v>
      </c>
      <c r="D485" s="114"/>
    </row>
    <row r="486" spans="1:4" ht="15.5" outlineLevel="1">
      <c r="A486" s="40" t="s">
        <v>1153</v>
      </c>
      <c r="B486" s="41" t="s">
        <v>1132</v>
      </c>
      <c r="C486" s="40">
        <v>5.14</v>
      </c>
      <c r="D486" s="114"/>
    </row>
    <row r="487" spans="1:4" ht="15.5" outlineLevel="1">
      <c r="A487" s="40" t="s">
        <v>1153</v>
      </c>
      <c r="B487" s="41" t="s">
        <v>4</v>
      </c>
      <c r="C487" s="40">
        <v>5.19</v>
      </c>
      <c r="D487" s="114"/>
    </row>
    <row r="488" spans="1:4" ht="15.5" outlineLevel="1">
      <c r="A488" s="40" t="s">
        <v>1153</v>
      </c>
      <c r="B488" s="41" t="s">
        <v>153</v>
      </c>
      <c r="C488" s="40">
        <v>5.24</v>
      </c>
      <c r="D488" s="114"/>
    </row>
    <row r="489" spans="1:4" ht="15.5" outlineLevel="1">
      <c r="A489" s="40" t="s">
        <v>1153</v>
      </c>
      <c r="B489" s="41" t="s">
        <v>6</v>
      </c>
      <c r="C489" s="40">
        <v>5.27</v>
      </c>
      <c r="D489" s="114"/>
    </row>
    <row r="490" spans="1:4" ht="15.5" outlineLevel="1">
      <c r="A490" s="40" t="s">
        <v>1153</v>
      </c>
      <c r="B490" s="41" t="s">
        <v>7</v>
      </c>
      <c r="C490" s="40">
        <v>5.28</v>
      </c>
      <c r="D490" s="114"/>
    </row>
    <row r="491" spans="1:4" ht="15.5" outlineLevel="1">
      <c r="A491" s="40" t="s">
        <v>1153</v>
      </c>
      <c r="B491" s="41" t="s">
        <v>342</v>
      </c>
      <c r="C491" s="40">
        <v>5.29</v>
      </c>
      <c r="D491" s="114"/>
    </row>
    <row r="492" spans="1:4" ht="15.5" outlineLevel="1">
      <c r="A492" s="40" t="s">
        <v>1153</v>
      </c>
      <c r="B492" s="41" t="s">
        <v>1138</v>
      </c>
      <c r="C492" s="40">
        <v>5.34</v>
      </c>
      <c r="D492" s="114"/>
    </row>
    <row r="493" spans="1:4" ht="15.5" outlineLevel="1">
      <c r="A493" s="40" t="s">
        <v>1153</v>
      </c>
      <c r="B493" s="41" t="s">
        <v>154</v>
      </c>
      <c r="C493" s="40">
        <v>5.31</v>
      </c>
      <c r="D493" s="114"/>
    </row>
    <row r="494" spans="1:4" ht="15.5" outlineLevel="1">
      <c r="A494" s="40" t="s">
        <v>1153</v>
      </c>
      <c r="B494" s="41" t="s">
        <v>1139</v>
      </c>
      <c r="C494" s="40">
        <v>5.101</v>
      </c>
      <c r="D494" s="114"/>
    </row>
    <row r="495" spans="1:4" ht="15.5" outlineLevel="1">
      <c r="A495" s="40" t="s">
        <v>1153</v>
      </c>
      <c r="B495" s="41" t="s">
        <v>129</v>
      </c>
      <c r="C495" s="40">
        <v>5.36</v>
      </c>
      <c r="D495" s="114"/>
    </row>
    <row r="496" spans="1:4" ht="15.5" outlineLevel="1">
      <c r="A496" s="40" t="s">
        <v>1153</v>
      </c>
      <c r="B496" s="41" t="s">
        <v>162</v>
      </c>
      <c r="C496" s="40">
        <v>5.37</v>
      </c>
      <c r="D496" s="114"/>
    </row>
    <row r="497" spans="1:4" ht="15.5" outlineLevel="1">
      <c r="A497" s="40" t="s">
        <v>1153</v>
      </c>
      <c r="B497" s="41" t="s">
        <v>11</v>
      </c>
      <c r="C497" s="40">
        <v>5.53</v>
      </c>
      <c r="D497" s="114"/>
    </row>
    <row r="498" spans="1:4" ht="15.5" outlineLevel="1">
      <c r="A498" s="40" t="s">
        <v>1153</v>
      </c>
      <c r="B498" s="41" t="s">
        <v>155</v>
      </c>
      <c r="C498" s="40">
        <v>5.109</v>
      </c>
      <c r="D498" s="114"/>
    </row>
    <row r="499" spans="1:4" ht="15.5" outlineLevel="1">
      <c r="A499" s="40" t="s">
        <v>1153</v>
      </c>
      <c r="B499" s="41" t="s">
        <v>156</v>
      </c>
      <c r="C499" s="40">
        <v>5.1109999999999998</v>
      </c>
      <c r="D499" s="114"/>
    </row>
    <row r="500" spans="1:4" ht="15.5" outlineLevel="1">
      <c r="A500" s="40" t="s">
        <v>1153</v>
      </c>
      <c r="B500" s="41" t="s">
        <v>138</v>
      </c>
      <c r="C500" s="40">
        <v>5.1120000000000001</v>
      </c>
      <c r="D500" s="114"/>
    </row>
    <row r="501" spans="1:4" ht="15.5" outlineLevel="1">
      <c r="A501" s="40" t="s">
        <v>1153</v>
      </c>
      <c r="B501" s="41" t="s">
        <v>1140</v>
      </c>
      <c r="C501" s="40">
        <v>5.1020000000000003</v>
      </c>
      <c r="D501" s="114"/>
    </row>
    <row r="502" spans="1:4" ht="15.5" outlineLevel="1">
      <c r="A502" s="40" t="s">
        <v>1153</v>
      </c>
      <c r="B502" s="41" t="s">
        <v>1141</v>
      </c>
      <c r="C502" s="43">
        <v>5.0999999999999996</v>
      </c>
      <c r="D502" s="114"/>
    </row>
    <row r="503" spans="1:4" ht="15.5" outlineLevel="1">
      <c r="A503" s="40" t="s">
        <v>1153</v>
      </c>
      <c r="B503" s="41" t="s">
        <v>17</v>
      </c>
      <c r="C503" s="40">
        <v>5.58</v>
      </c>
      <c r="D503" s="114"/>
    </row>
    <row r="504" spans="1:4" ht="15.5" outlineLevel="1">
      <c r="A504" s="40" t="s">
        <v>1153</v>
      </c>
      <c r="B504" s="41" t="s">
        <v>19</v>
      </c>
      <c r="C504" s="40">
        <v>5.55</v>
      </c>
      <c r="D504" s="114"/>
    </row>
    <row r="505" spans="1:4" ht="15.5" outlineLevel="1">
      <c r="A505" s="40" t="s">
        <v>1153</v>
      </c>
      <c r="B505" s="41" t="s">
        <v>18</v>
      </c>
      <c r="C505" s="40">
        <v>5.54</v>
      </c>
      <c r="D505" s="114"/>
    </row>
    <row r="506" spans="1:4" ht="15.5" outlineLevel="1">
      <c r="A506" s="40" t="s">
        <v>1153</v>
      </c>
      <c r="B506" s="41" t="s">
        <v>20</v>
      </c>
      <c r="C506" s="40">
        <v>5.63</v>
      </c>
      <c r="D506" s="114"/>
    </row>
    <row r="507" spans="1:4" ht="15.5" outlineLevel="1">
      <c r="A507" s="40" t="s">
        <v>1153</v>
      </c>
      <c r="B507" s="41" t="s">
        <v>24</v>
      </c>
      <c r="C507" s="40">
        <v>5.47</v>
      </c>
      <c r="D507" s="114"/>
    </row>
    <row r="508" spans="1:4" ht="15.5" outlineLevel="1">
      <c r="A508" s="40" t="s">
        <v>1153</v>
      </c>
      <c r="B508" s="41" t="s">
        <v>25</v>
      </c>
      <c r="C508" s="40">
        <v>5.48</v>
      </c>
      <c r="D508" s="114"/>
    </row>
    <row r="509" spans="1:4" ht="15.5">
      <c r="A509" s="46" t="s">
        <v>1153</v>
      </c>
      <c r="B509" s="41"/>
      <c r="C509" s="40"/>
      <c r="D509" s="114"/>
    </row>
    <row r="510" spans="1:4" ht="15.5" outlineLevel="1">
      <c r="A510" s="40" t="s">
        <v>1051</v>
      </c>
      <c r="B510" s="41" t="s">
        <v>0</v>
      </c>
      <c r="C510" s="40">
        <v>5.0999999999999996</v>
      </c>
      <c r="D510" s="114"/>
    </row>
    <row r="511" spans="1:4" ht="15.5" outlineLevel="1">
      <c r="A511" s="40" t="s">
        <v>1051</v>
      </c>
      <c r="B511" s="41" t="s">
        <v>1</v>
      </c>
      <c r="C511" s="40">
        <v>5.2</v>
      </c>
      <c r="D511" s="114"/>
    </row>
    <row r="512" spans="1:4" ht="15.5" outlineLevel="1">
      <c r="A512" s="40" t="s">
        <v>1051</v>
      </c>
      <c r="B512" s="41" t="s">
        <v>2</v>
      </c>
      <c r="C512" s="40">
        <v>5.3</v>
      </c>
      <c r="D512" s="114"/>
    </row>
    <row r="513" spans="1:4" ht="15.5" outlineLevel="1">
      <c r="A513" s="40" t="s">
        <v>1051</v>
      </c>
      <c r="B513" s="41" t="s">
        <v>151</v>
      </c>
      <c r="C513" s="40">
        <v>5.6</v>
      </c>
      <c r="D513" s="114"/>
    </row>
    <row r="514" spans="1:4" ht="15.5" outlineLevel="1">
      <c r="A514" s="40" t="s">
        <v>1051</v>
      </c>
      <c r="B514" s="41" t="s">
        <v>1133</v>
      </c>
      <c r="C514" s="42">
        <v>5.0999999999999996</v>
      </c>
      <c r="D514" s="114"/>
    </row>
    <row r="515" spans="1:4" ht="15.5" outlineLevel="1">
      <c r="A515" s="40" t="s">
        <v>1051</v>
      </c>
      <c r="B515" s="41" t="s">
        <v>1132</v>
      </c>
      <c r="C515" s="40">
        <v>5.14</v>
      </c>
      <c r="D515" s="114"/>
    </row>
    <row r="516" spans="1:4" ht="15.5" outlineLevel="1">
      <c r="A516" s="40" t="s">
        <v>1051</v>
      </c>
      <c r="B516" s="41" t="s">
        <v>4</v>
      </c>
      <c r="C516" s="40">
        <v>5.19</v>
      </c>
      <c r="D516" s="114"/>
    </row>
    <row r="517" spans="1:4" ht="15.5" outlineLevel="1">
      <c r="A517" s="40" t="s">
        <v>1051</v>
      </c>
      <c r="B517" s="41" t="s">
        <v>153</v>
      </c>
      <c r="C517" s="40">
        <v>5.24</v>
      </c>
      <c r="D517" s="114"/>
    </row>
    <row r="518" spans="1:4" ht="15.5" outlineLevel="1">
      <c r="A518" s="40" t="s">
        <v>1051</v>
      </c>
      <c r="B518" s="41" t="s">
        <v>5</v>
      </c>
      <c r="C518" s="40">
        <v>5.26</v>
      </c>
      <c r="D518" s="114"/>
    </row>
    <row r="519" spans="1:4" ht="15.5" outlineLevel="1">
      <c r="A519" s="40" t="s">
        <v>1051</v>
      </c>
      <c r="B519" s="41" t="s">
        <v>6</v>
      </c>
      <c r="C519" s="40">
        <v>5.27</v>
      </c>
      <c r="D519" s="114"/>
    </row>
    <row r="520" spans="1:4" ht="15.5" outlineLevel="1">
      <c r="A520" s="40" t="s">
        <v>1051</v>
      </c>
      <c r="B520" s="41" t="s">
        <v>7</v>
      </c>
      <c r="C520" s="40">
        <v>5.28</v>
      </c>
      <c r="D520" s="114"/>
    </row>
    <row r="521" spans="1:4" ht="15.5" outlineLevel="1">
      <c r="A521" s="40" t="s">
        <v>1051</v>
      </c>
      <c r="B521" s="41" t="s">
        <v>154</v>
      </c>
      <c r="C521" s="40">
        <v>5.31</v>
      </c>
      <c r="D521" s="114"/>
    </row>
    <row r="522" spans="1:4" ht="15.5" outlineLevel="1">
      <c r="A522" s="40" t="s">
        <v>1051</v>
      </c>
      <c r="B522" s="41" t="s">
        <v>177</v>
      </c>
      <c r="C522" s="40">
        <v>5.33</v>
      </c>
      <c r="D522" s="114"/>
    </row>
    <row r="523" spans="1:4" ht="15.5" outlineLevel="1">
      <c r="A523" s="40" t="s">
        <v>1051</v>
      </c>
      <c r="B523" s="41" t="s">
        <v>1139</v>
      </c>
      <c r="C523" s="40">
        <v>5.101</v>
      </c>
      <c r="D523" s="114"/>
    </row>
    <row r="524" spans="1:4" ht="15.5" outlineLevel="1">
      <c r="A524" s="40" t="s">
        <v>1051</v>
      </c>
      <c r="B524" s="41" t="s">
        <v>129</v>
      </c>
      <c r="C524" s="40">
        <v>5.36</v>
      </c>
      <c r="D524" s="114"/>
    </row>
    <row r="525" spans="1:4" ht="15.5" outlineLevel="1">
      <c r="A525" s="40" t="s">
        <v>1051</v>
      </c>
      <c r="B525" s="41" t="s">
        <v>162</v>
      </c>
      <c r="C525" s="40">
        <v>5.37</v>
      </c>
      <c r="D525" s="114"/>
    </row>
    <row r="526" spans="1:4" ht="15.5" outlineLevel="1">
      <c r="A526" s="40" t="s">
        <v>1051</v>
      </c>
      <c r="B526" s="41" t="s">
        <v>11</v>
      </c>
      <c r="C526" s="40">
        <v>5.53</v>
      </c>
      <c r="D526" s="114"/>
    </row>
    <row r="527" spans="1:4" ht="15.5" outlineLevel="1">
      <c r="A527" s="40" t="s">
        <v>1051</v>
      </c>
      <c r="B527" s="41" t="s">
        <v>155</v>
      </c>
      <c r="C527" s="40">
        <v>5.109</v>
      </c>
      <c r="D527" s="114"/>
    </row>
    <row r="528" spans="1:4" ht="15.5" outlineLevel="1">
      <c r="A528" s="40" t="s">
        <v>1051</v>
      </c>
      <c r="B528" s="41" t="s">
        <v>156</v>
      </c>
      <c r="C528" s="40">
        <v>5.1109999999999998</v>
      </c>
      <c r="D528" s="114"/>
    </row>
    <row r="529" spans="1:4" ht="15.5" outlineLevel="1">
      <c r="A529" s="40" t="s">
        <v>1051</v>
      </c>
      <c r="B529" s="41" t="s">
        <v>138</v>
      </c>
      <c r="C529" s="40">
        <v>5.1120000000000001</v>
      </c>
      <c r="D529" s="114"/>
    </row>
    <row r="530" spans="1:4" ht="15.5" outlineLevel="1">
      <c r="A530" s="40" t="s">
        <v>1051</v>
      </c>
      <c r="B530" s="41" t="s">
        <v>1140</v>
      </c>
      <c r="C530" s="40">
        <v>5.1020000000000003</v>
      </c>
      <c r="D530" s="114"/>
    </row>
    <row r="531" spans="1:4" ht="15.5" outlineLevel="1">
      <c r="A531" s="40" t="s">
        <v>1051</v>
      </c>
      <c r="B531" s="41" t="s">
        <v>1141</v>
      </c>
      <c r="C531" s="43">
        <v>5.0999999999999996</v>
      </c>
      <c r="D531" s="114"/>
    </row>
    <row r="532" spans="1:4" ht="15.5" outlineLevel="1">
      <c r="A532" s="40" t="s">
        <v>1051</v>
      </c>
      <c r="B532" s="41" t="s">
        <v>17</v>
      </c>
      <c r="C532" s="40">
        <v>5.58</v>
      </c>
      <c r="D532" s="114"/>
    </row>
    <row r="533" spans="1:4" ht="15.5" outlineLevel="1">
      <c r="A533" s="40" t="s">
        <v>1051</v>
      </c>
      <c r="B533" s="41" t="s">
        <v>19</v>
      </c>
      <c r="C533" s="40">
        <v>5.55</v>
      </c>
      <c r="D533" s="114"/>
    </row>
    <row r="534" spans="1:4" ht="15.5" outlineLevel="1">
      <c r="A534" s="40" t="s">
        <v>1051</v>
      </c>
      <c r="B534" s="41" t="s">
        <v>18</v>
      </c>
      <c r="C534" s="40">
        <v>5.54</v>
      </c>
      <c r="D534" s="114"/>
    </row>
    <row r="535" spans="1:4" ht="15.5" outlineLevel="1">
      <c r="A535" s="40" t="s">
        <v>1051</v>
      </c>
      <c r="B535" s="41" t="s">
        <v>20</v>
      </c>
      <c r="C535" s="40">
        <v>5.63</v>
      </c>
      <c r="D535" s="114"/>
    </row>
    <row r="536" spans="1:4" ht="15.5" outlineLevel="1">
      <c r="A536" s="40" t="s">
        <v>1051</v>
      </c>
      <c r="B536" s="41" t="s">
        <v>24</v>
      </c>
      <c r="C536" s="40">
        <v>5.47</v>
      </c>
      <c r="D536" s="114"/>
    </row>
    <row r="537" spans="1:4" ht="15.5" outlineLevel="1">
      <c r="A537" s="40" t="s">
        <v>1051</v>
      </c>
      <c r="B537" s="41" t="s">
        <v>25</v>
      </c>
      <c r="C537" s="40">
        <v>5.48</v>
      </c>
      <c r="D537" s="114"/>
    </row>
    <row r="538" spans="1:4" ht="15.5">
      <c r="A538" s="46" t="s">
        <v>1051</v>
      </c>
      <c r="B538" s="41"/>
      <c r="C538" s="40"/>
      <c r="D538" s="114"/>
    </row>
    <row r="539" spans="1:4" ht="15.5" outlineLevel="1">
      <c r="A539" s="40" t="s">
        <v>1060</v>
      </c>
      <c r="B539" s="41" t="s">
        <v>0</v>
      </c>
      <c r="C539" s="40">
        <v>5.0999999999999996</v>
      </c>
      <c r="D539" s="114"/>
    </row>
    <row r="540" spans="1:4" ht="15.5" outlineLevel="1">
      <c r="A540" s="40" t="s">
        <v>1060</v>
      </c>
      <c r="B540" s="41" t="s">
        <v>1</v>
      </c>
      <c r="C540" s="40">
        <v>5.2</v>
      </c>
      <c r="D540" s="114"/>
    </row>
    <row r="541" spans="1:4" ht="15.5" outlineLevel="1">
      <c r="A541" s="40" t="s">
        <v>1060</v>
      </c>
      <c r="B541" s="41" t="s">
        <v>5</v>
      </c>
      <c r="C541" s="40">
        <v>5.26</v>
      </c>
      <c r="D541" s="114"/>
    </row>
    <row r="542" spans="1:4" ht="15.5" outlineLevel="1">
      <c r="A542" s="40" t="s">
        <v>1060</v>
      </c>
      <c r="B542" s="41" t="s">
        <v>1154</v>
      </c>
      <c r="C542" s="40">
        <v>5.21</v>
      </c>
      <c r="D542" s="114"/>
    </row>
    <row r="543" spans="1:4" ht="15.5" outlineLevel="1">
      <c r="A543" s="40" t="s">
        <v>1060</v>
      </c>
      <c r="B543" s="41" t="s">
        <v>1155</v>
      </c>
      <c r="C543" s="40">
        <v>5.53</v>
      </c>
      <c r="D543" s="114"/>
    </row>
    <row r="544" spans="1:4" ht="15.5" outlineLevel="1">
      <c r="A544" s="40" t="s">
        <v>1060</v>
      </c>
      <c r="B544" s="41" t="s">
        <v>18</v>
      </c>
      <c r="C544" s="40">
        <v>5.54</v>
      </c>
      <c r="D544" s="114"/>
    </row>
    <row r="545" spans="1:4" ht="15.5" outlineLevel="1">
      <c r="A545" s="40" t="s">
        <v>1060</v>
      </c>
      <c r="B545" s="41" t="s">
        <v>1156</v>
      </c>
      <c r="C545" s="40">
        <v>5.58</v>
      </c>
      <c r="D545" s="114"/>
    </row>
    <row r="546" spans="1:4" ht="15.5" outlineLevel="1">
      <c r="A546" s="40" t="s">
        <v>1060</v>
      </c>
      <c r="B546" s="41" t="s">
        <v>1157</v>
      </c>
      <c r="C546" s="40">
        <v>5.1180000000000003</v>
      </c>
      <c r="D546" s="114"/>
    </row>
    <row r="547" spans="1:4" ht="15.5" outlineLevel="1">
      <c r="A547" s="40" t="s">
        <v>1060</v>
      </c>
      <c r="B547" s="41" t="s">
        <v>1158</v>
      </c>
      <c r="C547" s="40">
        <v>5.47</v>
      </c>
      <c r="D547" s="114"/>
    </row>
    <row r="548" spans="1:4" ht="15.5" outlineLevel="1">
      <c r="A548" s="40" t="s">
        <v>1060</v>
      </c>
      <c r="B548" s="41" t="s">
        <v>1159</v>
      </c>
      <c r="C548" s="40">
        <v>5.48</v>
      </c>
      <c r="D548" s="114"/>
    </row>
    <row r="549" spans="1:4" ht="15.5" outlineLevel="1">
      <c r="A549" s="40" t="s">
        <v>1060</v>
      </c>
      <c r="B549" s="41" t="s">
        <v>1160</v>
      </c>
      <c r="C549" s="40">
        <v>5.21</v>
      </c>
      <c r="D549" s="114"/>
    </row>
    <row r="550" spans="1:4" ht="15.5" outlineLevel="1">
      <c r="A550" s="40" t="s">
        <v>1060</v>
      </c>
      <c r="B550" s="41" t="s">
        <v>1161</v>
      </c>
      <c r="C550" s="40">
        <v>5.53</v>
      </c>
      <c r="D550" s="114"/>
    </row>
    <row r="551" spans="1:4" ht="15.5" outlineLevel="1">
      <c r="A551" s="40" t="s">
        <v>1060</v>
      </c>
      <c r="B551" s="41" t="s">
        <v>18</v>
      </c>
      <c r="C551" s="40">
        <v>5.54</v>
      </c>
      <c r="D551" s="114"/>
    </row>
    <row r="552" spans="1:4" ht="15.5" outlineLevel="1">
      <c r="A552" s="40" t="s">
        <v>1060</v>
      </c>
      <c r="B552" s="41" t="s">
        <v>1162</v>
      </c>
      <c r="C552" s="40">
        <v>5.58</v>
      </c>
      <c r="D552" s="114"/>
    </row>
    <row r="553" spans="1:4" ht="15.5" outlineLevel="1">
      <c r="A553" s="40" t="s">
        <v>1060</v>
      </c>
      <c r="B553" s="41" t="s">
        <v>1163</v>
      </c>
      <c r="C553" s="40">
        <v>5.1180000000000003</v>
      </c>
      <c r="D553" s="114"/>
    </row>
    <row r="554" spans="1:4" ht="15.5" outlineLevel="1">
      <c r="A554" s="40" t="s">
        <v>1060</v>
      </c>
      <c r="B554" s="41" t="s">
        <v>1164</v>
      </c>
      <c r="C554" s="40">
        <v>5.47</v>
      </c>
      <c r="D554" s="114"/>
    </row>
    <row r="555" spans="1:4" ht="15.5" outlineLevel="1">
      <c r="A555" s="40" t="s">
        <v>1060</v>
      </c>
      <c r="B555" s="41" t="s">
        <v>1165</v>
      </c>
      <c r="C555" s="40">
        <v>5.48</v>
      </c>
      <c r="D555" s="114"/>
    </row>
    <row r="556" spans="1:4" ht="15.5" outlineLevel="1">
      <c r="A556" s="40" t="s">
        <v>1060</v>
      </c>
      <c r="B556" s="41" t="s">
        <v>1166</v>
      </c>
      <c r="C556" s="40">
        <v>5.63</v>
      </c>
      <c r="D556" s="114"/>
    </row>
    <row r="557" spans="1:4" ht="15.5" outlineLevel="1">
      <c r="A557" s="40" t="s">
        <v>1060</v>
      </c>
      <c r="B557" s="41" t="s">
        <v>6</v>
      </c>
      <c r="C557" s="40">
        <v>5.27</v>
      </c>
      <c r="D557" s="114"/>
    </row>
    <row r="558" spans="1:4" ht="15.5" outlineLevel="1">
      <c r="A558" s="40" t="s">
        <v>1060</v>
      </c>
      <c r="B558" s="41" t="s">
        <v>7</v>
      </c>
      <c r="C558" s="40">
        <v>5.28</v>
      </c>
      <c r="D558" s="114"/>
    </row>
    <row r="559" spans="1:4" ht="15.5" outlineLevel="1">
      <c r="A559" s="40" t="s">
        <v>1060</v>
      </c>
      <c r="B559" s="41" t="s">
        <v>1167</v>
      </c>
      <c r="C559" s="40">
        <v>5.35</v>
      </c>
      <c r="D559" s="114"/>
    </row>
    <row r="560" spans="1:4" ht="15.5" outlineLevel="1">
      <c r="A560" s="40" t="s">
        <v>1060</v>
      </c>
      <c r="B560" s="41" t="s">
        <v>945</v>
      </c>
      <c r="C560" s="40">
        <v>5.1189999999999998</v>
      </c>
      <c r="D560" s="114"/>
    </row>
    <row r="561" spans="1:4" ht="15.5" outlineLevel="1">
      <c r="A561" s="40" t="s">
        <v>1060</v>
      </c>
      <c r="B561" s="41" t="s">
        <v>952</v>
      </c>
      <c r="C561" s="43">
        <v>5.12</v>
      </c>
      <c r="D561" s="114"/>
    </row>
    <row r="562" spans="1:4" ht="15.5" outlineLevel="1">
      <c r="A562" s="40" t="s">
        <v>1060</v>
      </c>
      <c r="B562" s="41" t="s">
        <v>340</v>
      </c>
      <c r="C562" s="40">
        <v>5.1210000000000004</v>
      </c>
      <c r="D562" s="114"/>
    </row>
    <row r="563" spans="1:4" ht="15.5" outlineLevel="1">
      <c r="A563" s="40" t="s">
        <v>1060</v>
      </c>
      <c r="B563" s="41" t="s">
        <v>129</v>
      </c>
      <c r="C563" s="40">
        <v>5.36</v>
      </c>
      <c r="D563" s="114"/>
    </row>
    <row r="564" spans="1:4" ht="15.5" outlineLevel="1">
      <c r="A564" s="40" t="s">
        <v>1060</v>
      </c>
      <c r="B564" s="41" t="s">
        <v>1168</v>
      </c>
      <c r="C564" s="40">
        <v>5.1219999999999999</v>
      </c>
      <c r="D564" s="114"/>
    </row>
    <row r="565" spans="1:4" ht="15.5" outlineLevel="1">
      <c r="A565" s="40" t="s">
        <v>1060</v>
      </c>
      <c r="B565" s="41" t="s">
        <v>1169</v>
      </c>
      <c r="C565" s="40">
        <v>5.1230000000000002</v>
      </c>
      <c r="D565" s="114"/>
    </row>
    <row r="566" spans="1:4" ht="15.5" outlineLevel="1">
      <c r="A566" s="40" t="s">
        <v>1060</v>
      </c>
      <c r="B566" s="41" t="s">
        <v>916</v>
      </c>
      <c r="C566" s="40">
        <v>5.1239999999999997</v>
      </c>
      <c r="D566" s="114"/>
    </row>
    <row r="567" spans="1:4" ht="15.5" outlineLevel="1">
      <c r="A567" s="40" t="s">
        <v>1060</v>
      </c>
      <c r="B567" s="41" t="s">
        <v>924</v>
      </c>
      <c r="C567" s="40">
        <v>5.125</v>
      </c>
      <c r="D567" s="114"/>
    </row>
    <row r="568" spans="1:4" ht="15.5" outlineLevel="1">
      <c r="A568" s="40" t="s">
        <v>1060</v>
      </c>
      <c r="B568" s="41" t="s">
        <v>1170</v>
      </c>
      <c r="C568" s="40">
        <v>5.1260000000000003</v>
      </c>
      <c r="D568" s="114"/>
    </row>
    <row r="569" spans="1:4" ht="15.5" outlineLevel="1">
      <c r="A569" s="40" t="s">
        <v>1060</v>
      </c>
      <c r="B569" s="41" t="s">
        <v>942</v>
      </c>
      <c r="C569" s="40">
        <v>5.1269999999999998</v>
      </c>
      <c r="D569" s="114"/>
    </row>
    <row r="570" spans="1:4" ht="15.5" outlineLevel="1">
      <c r="A570" s="40" t="s">
        <v>1060</v>
      </c>
      <c r="B570" s="41" t="s">
        <v>927</v>
      </c>
      <c r="C570" s="42">
        <v>5.72</v>
      </c>
      <c r="D570" s="114"/>
    </row>
    <row r="571" spans="1:4" ht="15.5" outlineLevel="1">
      <c r="A571" s="40" t="s">
        <v>1060</v>
      </c>
      <c r="B571" s="41" t="s">
        <v>938</v>
      </c>
      <c r="C571" s="40">
        <v>5.1280000000000001</v>
      </c>
      <c r="D571" s="114"/>
    </row>
    <row r="572" spans="1:4" ht="15.5" outlineLevel="1">
      <c r="A572" s="40" t="s">
        <v>1060</v>
      </c>
      <c r="B572" s="41" t="s">
        <v>1171</v>
      </c>
      <c r="C572" s="40">
        <v>5.1289999999999996</v>
      </c>
      <c r="D572" s="113" t="s">
        <v>1131</v>
      </c>
    </row>
    <row r="573" spans="1:4" ht="15.5" outlineLevel="1">
      <c r="A573" s="40" t="s">
        <v>1060</v>
      </c>
      <c r="B573" s="41" t="s">
        <v>1172</v>
      </c>
      <c r="C573" s="40">
        <v>5.1310000000000002</v>
      </c>
      <c r="D573" s="114"/>
    </row>
    <row r="574" spans="1:4" ht="15.5" outlineLevel="1">
      <c r="A574" s="40" t="s">
        <v>1060</v>
      </c>
      <c r="B574" s="41" t="s">
        <v>1173</v>
      </c>
      <c r="C574" s="40">
        <v>5.1319999999999997</v>
      </c>
      <c r="D574" s="113" t="s">
        <v>1131</v>
      </c>
    </row>
    <row r="575" spans="1:4" ht="15.5" outlineLevel="1">
      <c r="A575" s="40" t="s">
        <v>1060</v>
      </c>
      <c r="B575" s="41" t="s">
        <v>967</v>
      </c>
      <c r="C575" s="40">
        <v>5.133</v>
      </c>
      <c r="D575" s="113" t="s">
        <v>1131</v>
      </c>
    </row>
    <row r="576" spans="1:4" ht="15.5" outlineLevel="1">
      <c r="A576" s="40" t="s">
        <v>1060</v>
      </c>
      <c r="B576" s="41" t="s">
        <v>1174</v>
      </c>
      <c r="C576" s="40">
        <v>5.1340000000000003</v>
      </c>
      <c r="D576" s="113" t="s">
        <v>1131</v>
      </c>
    </row>
    <row r="577" spans="1:4" ht="15.5" outlineLevel="1">
      <c r="A577" s="40" t="s">
        <v>1060</v>
      </c>
      <c r="B577" s="41" t="s">
        <v>1175</v>
      </c>
      <c r="C577" s="43">
        <v>5.13</v>
      </c>
      <c r="D577" s="114"/>
    </row>
    <row r="578" spans="1:4" ht="15.5" outlineLevel="1">
      <c r="A578" s="40" t="s">
        <v>1060</v>
      </c>
      <c r="B578" s="41" t="s">
        <v>24</v>
      </c>
      <c r="C578" s="40">
        <v>5.47</v>
      </c>
      <c r="D578" s="114"/>
    </row>
    <row r="579" spans="1:4" ht="15.5" outlineLevel="1">
      <c r="A579" s="40" t="s">
        <v>1060</v>
      </c>
      <c r="B579" s="41" t="s">
        <v>25</v>
      </c>
      <c r="C579" s="40">
        <v>5.48</v>
      </c>
      <c r="D579" s="114"/>
    </row>
    <row r="580" spans="1:4" ht="15.5">
      <c r="A580" s="46" t="s">
        <v>1060</v>
      </c>
      <c r="B580" s="41"/>
      <c r="C580" s="40"/>
      <c r="D580" s="114"/>
    </row>
    <row r="581" spans="1:4" ht="15.5" outlineLevel="1">
      <c r="A581" s="40" t="s">
        <v>1053</v>
      </c>
      <c r="B581" s="41" t="s">
        <v>0</v>
      </c>
      <c r="C581" s="40">
        <v>5.0999999999999996</v>
      </c>
      <c r="D581" s="114"/>
    </row>
    <row r="582" spans="1:4" ht="15.5" outlineLevel="1">
      <c r="A582" s="40" t="s">
        <v>1053</v>
      </c>
      <c r="B582" s="41" t="s">
        <v>1</v>
      </c>
      <c r="C582" s="40">
        <v>5.2</v>
      </c>
      <c r="D582" s="114"/>
    </row>
    <row r="583" spans="1:4" ht="15.5" outlineLevel="1">
      <c r="A583" s="40" t="s">
        <v>1053</v>
      </c>
      <c r="B583" s="41" t="s">
        <v>124</v>
      </c>
      <c r="C583" s="40">
        <v>5.9</v>
      </c>
      <c r="D583" s="113" t="s">
        <v>1131</v>
      </c>
    </row>
    <row r="584" spans="1:4" ht="15.5" outlineLevel="1">
      <c r="A584" s="40" t="s">
        <v>1053</v>
      </c>
      <c r="B584" s="41" t="s">
        <v>125</v>
      </c>
      <c r="C584" s="40">
        <v>5.13</v>
      </c>
      <c r="D584" s="113" t="s">
        <v>1131</v>
      </c>
    </row>
    <row r="585" spans="1:4" ht="15.5" outlineLevel="1">
      <c r="A585" s="40" t="s">
        <v>1053</v>
      </c>
      <c r="B585" s="41" t="s">
        <v>126</v>
      </c>
      <c r="C585" s="40">
        <v>5.16</v>
      </c>
      <c r="D585" s="113" t="s">
        <v>1131</v>
      </c>
    </row>
    <row r="586" spans="1:4" ht="15.5" outlineLevel="1">
      <c r="A586" s="40" t="s">
        <v>1053</v>
      </c>
      <c r="B586" s="41" t="s">
        <v>127</v>
      </c>
      <c r="C586" s="40">
        <v>5.22</v>
      </c>
      <c r="D586" s="113"/>
    </row>
    <row r="587" spans="1:4" ht="15.5" outlineLevel="1">
      <c r="A587" s="40" t="s">
        <v>1053</v>
      </c>
      <c r="B587" s="41" t="s">
        <v>5</v>
      </c>
      <c r="C587" s="40">
        <v>5.26</v>
      </c>
      <c r="D587" s="114"/>
    </row>
    <row r="588" spans="1:4" ht="15.5" outlineLevel="1">
      <c r="A588" s="40" t="s">
        <v>1053</v>
      </c>
      <c r="B588" s="41" t="s">
        <v>1176</v>
      </c>
      <c r="C588" s="40">
        <v>5.77</v>
      </c>
      <c r="D588" s="114"/>
    </row>
    <row r="589" spans="1:4" ht="15.5" outlineLevel="1">
      <c r="A589" s="40" t="s">
        <v>1053</v>
      </c>
      <c r="B589" s="41" t="s">
        <v>6</v>
      </c>
      <c r="C589" s="40">
        <v>5.27</v>
      </c>
      <c r="D589" s="114"/>
    </row>
    <row r="590" spans="1:4" ht="15.5" outlineLevel="1">
      <c r="A590" s="40" t="s">
        <v>1053</v>
      </c>
      <c r="B590" s="41" t="s">
        <v>7</v>
      </c>
      <c r="C590" s="40">
        <v>5.28</v>
      </c>
      <c r="D590" s="113" t="s">
        <v>1131</v>
      </c>
    </row>
    <row r="591" spans="1:4" ht="15.5" outlineLevel="1">
      <c r="A591" s="40" t="s">
        <v>1053</v>
      </c>
      <c r="B591" s="41" t="s">
        <v>154</v>
      </c>
      <c r="C591" s="40">
        <v>5.31</v>
      </c>
      <c r="D591" s="114"/>
    </row>
    <row r="592" spans="1:4" ht="15.5" outlineLevel="1">
      <c r="A592" s="40" t="s">
        <v>1053</v>
      </c>
      <c r="B592" s="41" t="s">
        <v>129</v>
      </c>
      <c r="C592" s="40">
        <v>5.36</v>
      </c>
      <c r="D592" s="114"/>
    </row>
    <row r="593" spans="1:4" ht="15.5" outlineLevel="1">
      <c r="A593" s="40" t="s">
        <v>1053</v>
      </c>
      <c r="B593" s="41" t="s">
        <v>1177</v>
      </c>
      <c r="C593" s="40">
        <v>5.78</v>
      </c>
      <c r="D593" s="114"/>
    </row>
    <row r="594" spans="1:4" ht="15.5" outlineLevel="1">
      <c r="A594" s="40" t="s">
        <v>1053</v>
      </c>
      <c r="B594" s="41" t="s">
        <v>1178</v>
      </c>
      <c r="C594" s="40">
        <v>5.79</v>
      </c>
      <c r="D594" s="113" t="s">
        <v>1131</v>
      </c>
    </row>
    <row r="595" spans="1:4" ht="15.5" outlineLevel="1">
      <c r="A595" s="40" t="s">
        <v>1053</v>
      </c>
      <c r="B595" s="41" t="s">
        <v>1179</v>
      </c>
      <c r="C595" s="40">
        <v>5.41</v>
      </c>
      <c r="D595" s="114"/>
    </row>
    <row r="596" spans="1:4" ht="15.5" outlineLevel="1">
      <c r="A596" s="40" t="s">
        <v>1053</v>
      </c>
      <c r="B596" s="41" t="s">
        <v>9</v>
      </c>
      <c r="C596" s="40">
        <v>5.49</v>
      </c>
      <c r="D596" s="114"/>
    </row>
    <row r="597" spans="1:4" ht="15.5" outlineLevel="1">
      <c r="A597" s="40" t="s">
        <v>1053</v>
      </c>
      <c r="B597" s="41" t="s">
        <v>10</v>
      </c>
      <c r="C597" s="40">
        <v>5.51</v>
      </c>
      <c r="D597" s="114"/>
    </row>
    <row r="598" spans="1:4" ht="15.5" outlineLevel="1">
      <c r="A598" s="40" t="s">
        <v>1053</v>
      </c>
      <c r="B598" s="41" t="s">
        <v>1180</v>
      </c>
      <c r="C598" s="40">
        <v>5.52</v>
      </c>
      <c r="D598" s="114"/>
    </row>
    <row r="599" spans="1:4" ht="15.5" outlineLevel="1">
      <c r="A599" s="40" t="s">
        <v>1053</v>
      </c>
      <c r="B599" s="41" t="s">
        <v>11</v>
      </c>
      <c r="C599" s="40">
        <v>5.53</v>
      </c>
      <c r="D599" s="114"/>
    </row>
    <row r="600" spans="1:4" ht="15.5" outlineLevel="1">
      <c r="A600" s="40" t="s">
        <v>1053</v>
      </c>
      <c r="B600" s="41" t="s">
        <v>12</v>
      </c>
      <c r="C600" s="40">
        <v>5.69</v>
      </c>
      <c r="D600" s="114"/>
    </row>
    <row r="601" spans="1:4" ht="15.5" outlineLevel="1">
      <c r="A601" s="40" t="s">
        <v>1053</v>
      </c>
      <c r="B601" s="41" t="s">
        <v>131</v>
      </c>
      <c r="C601" s="40">
        <v>5.71</v>
      </c>
      <c r="D601" s="114"/>
    </row>
    <row r="602" spans="1:4" ht="15.5" outlineLevel="1">
      <c r="A602" s="40" t="s">
        <v>1053</v>
      </c>
      <c r="B602" s="41" t="s">
        <v>14</v>
      </c>
      <c r="C602" s="42">
        <v>5.7</v>
      </c>
      <c r="D602" s="114"/>
    </row>
    <row r="603" spans="1:4" ht="15.5" outlineLevel="1">
      <c r="A603" s="40" t="s">
        <v>1053</v>
      </c>
      <c r="B603" s="41" t="s">
        <v>771</v>
      </c>
      <c r="C603" s="42">
        <v>5.8</v>
      </c>
      <c r="D603" s="113" t="s">
        <v>1131</v>
      </c>
    </row>
    <row r="604" spans="1:4" ht="15.5" outlineLevel="1">
      <c r="A604" s="40" t="s">
        <v>1053</v>
      </c>
      <c r="B604" s="41" t="s">
        <v>927</v>
      </c>
      <c r="C604" s="42">
        <v>5.72</v>
      </c>
      <c r="D604" s="113" t="s">
        <v>1131</v>
      </c>
    </row>
    <row r="605" spans="1:4" ht="15.5" outlineLevel="1">
      <c r="A605" s="40" t="s">
        <v>1053</v>
      </c>
      <c r="B605" s="41" t="s">
        <v>1181</v>
      </c>
      <c r="C605" s="40">
        <v>5.73</v>
      </c>
      <c r="D605" s="113" t="s">
        <v>1131</v>
      </c>
    </row>
    <row r="606" spans="1:4" ht="15.5" outlineLevel="1">
      <c r="A606" s="40" t="s">
        <v>1053</v>
      </c>
      <c r="B606" s="41" t="s">
        <v>15</v>
      </c>
      <c r="C606" s="40">
        <v>5.74</v>
      </c>
      <c r="D606" s="114"/>
    </row>
    <row r="607" spans="1:4" ht="15.5" outlineLevel="1">
      <c r="A607" s="40" t="s">
        <v>1053</v>
      </c>
      <c r="B607" s="41" t="s">
        <v>13</v>
      </c>
      <c r="C607" s="40">
        <v>5.75</v>
      </c>
      <c r="D607" s="114"/>
    </row>
    <row r="608" spans="1:4" ht="15.5" outlineLevel="1">
      <c r="A608" s="40" t="s">
        <v>1053</v>
      </c>
      <c r="B608" s="41" t="s">
        <v>426</v>
      </c>
      <c r="C608" s="40">
        <v>5.76</v>
      </c>
      <c r="D608" s="114"/>
    </row>
    <row r="609" spans="1:4" ht="15.5" outlineLevel="1">
      <c r="A609" s="40" t="s">
        <v>1053</v>
      </c>
      <c r="B609" s="41" t="s">
        <v>776</v>
      </c>
      <c r="C609" s="40">
        <v>5.81</v>
      </c>
      <c r="D609" s="113" t="s">
        <v>1131</v>
      </c>
    </row>
    <row r="610" spans="1:4" ht="15.5" outlineLevel="1">
      <c r="A610" s="40" t="s">
        <v>1053</v>
      </c>
      <c r="B610" s="41" t="s">
        <v>1182</v>
      </c>
      <c r="C610" s="40">
        <v>5.82</v>
      </c>
      <c r="D610" s="113" t="s">
        <v>1131</v>
      </c>
    </row>
    <row r="611" spans="1:4" ht="15.5" outlineLevel="1">
      <c r="A611" s="40" t="s">
        <v>1053</v>
      </c>
      <c r="B611" s="41" t="s">
        <v>1183</v>
      </c>
      <c r="C611" s="40">
        <v>5.83</v>
      </c>
      <c r="D611" s="113" t="s">
        <v>1131</v>
      </c>
    </row>
    <row r="612" spans="1:4" ht="15.5" outlineLevel="1">
      <c r="A612" s="40" t="s">
        <v>1053</v>
      </c>
      <c r="B612" s="41" t="s">
        <v>1184</v>
      </c>
      <c r="C612" s="40">
        <v>5.84</v>
      </c>
      <c r="D612" s="114"/>
    </row>
    <row r="613" spans="1:4" ht="15.5" outlineLevel="1">
      <c r="A613" s="40" t="s">
        <v>1053</v>
      </c>
      <c r="B613" s="41" t="s">
        <v>799</v>
      </c>
      <c r="C613" s="40">
        <v>5.85</v>
      </c>
      <c r="D613" s="113" t="s">
        <v>1131</v>
      </c>
    </row>
    <row r="614" spans="1:4" ht="15.5" outlineLevel="1">
      <c r="A614" s="40" t="s">
        <v>1053</v>
      </c>
      <c r="B614" s="41" t="s">
        <v>800</v>
      </c>
      <c r="C614" s="40">
        <v>5.86</v>
      </c>
      <c r="D614" s="113" t="s">
        <v>1131</v>
      </c>
    </row>
    <row r="615" spans="1:4" ht="15.5" outlineLevel="1">
      <c r="A615" s="40" t="s">
        <v>1053</v>
      </c>
      <c r="B615" s="41" t="s">
        <v>1185</v>
      </c>
      <c r="C615" s="40">
        <v>5.88</v>
      </c>
      <c r="D615" s="113" t="s">
        <v>1131</v>
      </c>
    </row>
    <row r="616" spans="1:4" ht="15.5" outlineLevel="1">
      <c r="A616" s="40" t="s">
        <v>1053</v>
      </c>
      <c r="B616" s="41" t="s">
        <v>806</v>
      </c>
      <c r="C616" s="40">
        <v>5.87</v>
      </c>
      <c r="D616" s="114"/>
    </row>
    <row r="617" spans="1:4" ht="15.5" outlineLevel="1">
      <c r="A617" s="40" t="s">
        <v>1053</v>
      </c>
      <c r="B617" s="41" t="s">
        <v>155</v>
      </c>
      <c r="C617" s="40">
        <v>5.109</v>
      </c>
      <c r="D617" s="114"/>
    </row>
    <row r="618" spans="1:4" ht="15.5" outlineLevel="1">
      <c r="A618" s="40" t="s">
        <v>1053</v>
      </c>
      <c r="B618" s="41" t="s">
        <v>168</v>
      </c>
      <c r="C618" s="43">
        <v>5.1100000000000003</v>
      </c>
      <c r="D618" s="113" t="s">
        <v>1131</v>
      </c>
    </row>
    <row r="619" spans="1:4" ht="15.5" outlineLevel="1">
      <c r="A619" s="40" t="s">
        <v>1053</v>
      </c>
      <c r="B619" s="41" t="s">
        <v>156</v>
      </c>
      <c r="C619" s="40">
        <v>5.1109999999999998</v>
      </c>
      <c r="D619" s="114"/>
    </row>
    <row r="620" spans="1:4" ht="15.5" outlineLevel="1">
      <c r="A620" s="40" t="s">
        <v>1053</v>
      </c>
      <c r="B620" s="41" t="s">
        <v>138</v>
      </c>
      <c r="C620" s="40">
        <v>5.1120000000000001</v>
      </c>
      <c r="D620" s="114"/>
    </row>
    <row r="621" spans="1:4" ht="15.5" outlineLevel="1">
      <c r="A621" s="40" t="s">
        <v>1053</v>
      </c>
      <c r="B621" s="41" t="s">
        <v>1147</v>
      </c>
      <c r="C621" s="40">
        <v>5.1130000000000004</v>
      </c>
      <c r="D621" s="114"/>
    </row>
    <row r="622" spans="1:4" ht="15.5" outlineLevel="1">
      <c r="A622" s="40" t="s">
        <v>1053</v>
      </c>
      <c r="B622" s="41" t="s">
        <v>1186</v>
      </c>
      <c r="C622" s="40">
        <v>5.99</v>
      </c>
      <c r="D622" s="113" t="s">
        <v>1131</v>
      </c>
    </row>
    <row r="623" spans="1:4" ht="15.5" outlineLevel="1">
      <c r="A623" s="40" t="s">
        <v>1053</v>
      </c>
      <c r="B623" s="41" t="s">
        <v>1187</v>
      </c>
      <c r="C623" s="40">
        <v>5.58</v>
      </c>
      <c r="D623" s="113"/>
    </row>
    <row r="624" spans="1:4" ht="15.5" outlineLevel="1">
      <c r="A624" s="40" t="s">
        <v>1053</v>
      </c>
      <c r="B624" s="41" t="s">
        <v>18</v>
      </c>
      <c r="C624" s="40">
        <v>5.54</v>
      </c>
      <c r="D624" s="114"/>
    </row>
    <row r="625" spans="1:4" ht="15.5" outlineLevel="1">
      <c r="A625" s="40" t="s">
        <v>1053</v>
      </c>
      <c r="B625" s="41" t="s">
        <v>1188</v>
      </c>
      <c r="C625" s="40">
        <v>5.56</v>
      </c>
      <c r="D625" s="114"/>
    </row>
    <row r="626" spans="1:4" ht="15.5" outlineLevel="1">
      <c r="A626" s="40" t="s">
        <v>1053</v>
      </c>
      <c r="B626" s="41" t="s">
        <v>20</v>
      </c>
      <c r="C626" s="40">
        <v>5.63</v>
      </c>
      <c r="D626" s="114"/>
    </row>
    <row r="627" spans="1:4" ht="15.5" outlineLevel="1">
      <c r="A627" s="40" t="s">
        <v>1053</v>
      </c>
      <c r="B627" s="41" t="s">
        <v>169</v>
      </c>
      <c r="C627" s="40">
        <v>5.64</v>
      </c>
      <c r="D627" s="114"/>
    </row>
    <row r="628" spans="1:4" ht="15.5" outlineLevel="1">
      <c r="A628" s="40" t="s">
        <v>1053</v>
      </c>
      <c r="B628" s="41" t="s">
        <v>21</v>
      </c>
      <c r="C628" s="40">
        <v>5.65</v>
      </c>
      <c r="D628" s="114"/>
    </row>
    <row r="629" spans="1:4" ht="15.5" outlineLevel="1">
      <c r="A629" s="40" t="s">
        <v>1053</v>
      </c>
      <c r="B629" s="41" t="s">
        <v>170</v>
      </c>
      <c r="C629" s="40">
        <v>5.66</v>
      </c>
      <c r="D629" s="114"/>
    </row>
    <row r="630" spans="1:4" ht="15.5" outlineLevel="1">
      <c r="A630" s="40" t="s">
        <v>1053</v>
      </c>
      <c r="B630" s="41" t="s">
        <v>849</v>
      </c>
      <c r="C630" s="40">
        <v>5.89</v>
      </c>
      <c r="D630" s="113" t="s">
        <v>1131</v>
      </c>
    </row>
    <row r="631" spans="1:4" ht="15.5" outlineLevel="1">
      <c r="A631" s="40" t="s">
        <v>1053</v>
      </c>
      <c r="B631" s="41" t="s">
        <v>22</v>
      </c>
      <c r="C631" s="40">
        <v>5.68</v>
      </c>
      <c r="D631" s="114"/>
    </row>
    <row r="632" spans="1:4" ht="15.5" outlineLevel="1">
      <c r="A632" s="40" t="s">
        <v>1053</v>
      </c>
      <c r="B632" s="41" t="s">
        <v>24</v>
      </c>
      <c r="C632" s="40">
        <v>5.47</v>
      </c>
      <c r="D632" s="114"/>
    </row>
    <row r="633" spans="1:4" ht="15.5" outlineLevel="1">
      <c r="A633" s="40" t="s">
        <v>1053</v>
      </c>
      <c r="B633" s="41" t="s">
        <v>25</v>
      </c>
      <c r="C633" s="40">
        <v>5.48</v>
      </c>
      <c r="D633" s="114"/>
    </row>
    <row r="634" spans="1:4" ht="15.5">
      <c r="A634" s="46" t="s">
        <v>1053</v>
      </c>
      <c r="B634" s="41"/>
      <c r="C634" s="40"/>
      <c r="D634" s="114"/>
    </row>
    <row r="635" spans="1:4" ht="15.5" outlineLevel="1">
      <c r="A635" s="40" t="s">
        <v>1072</v>
      </c>
      <c r="B635" s="41" t="s">
        <v>0</v>
      </c>
      <c r="C635" s="40">
        <v>5.0999999999999996</v>
      </c>
      <c r="D635" s="114"/>
    </row>
    <row r="636" spans="1:4" ht="15.5" outlineLevel="1">
      <c r="A636" s="40" t="s">
        <v>1072</v>
      </c>
      <c r="B636" s="41" t="s">
        <v>1</v>
      </c>
      <c r="C636" s="40">
        <v>5.2</v>
      </c>
      <c r="D636" s="114"/>
    </row>
    <row r="637" spans="1:4" ht="15.5" outlineLevel="1">
      <c r="A637" s="40" t="s">
        <v>1072</v>
      </c>
      <c r="B637" s="41" t="s">
        <v>2</v>
      </c>
      <c r="C637" s="40">
        <v>5.3</v>
      </c>
      <c r="D637" s="114"/>
    </row>
    <row r="638" spans="1:4" ht="15.5" outlineLevel="1">
      <c r="A638" s="40" t="s">
        <v>1072</v>
      </c>
      <c r="B638" s="41" t="s">
        <v>151</v>
      </c>
      <c r="C638" s="40">
        <v>5.6</v>
      </c>
      <c r="D638" s="114"/>
    </row>
    <row r="639" spans="1:4" ht="15.5" outlineLevel="1">
      <c r="A639" s="40" t="s">
        <v>1072</v>
      </c>
      <c r="B639" s="41" t="s">
        <v>1133</v>
      </c>
      <c r="C639" s="42">
        <v>5.0999999999999996</v>
      </c>
      <c r="D639" s="114"/>
    </row>
    <row r="640" spans="1:4" ht="15.5" outlineLevel="1">
      <c r="A640" s="40" t="s">
        <v>1072</v>
      </c>
      <c r="B640" s="41" t="s">
        <v>1132</v>
      </c>
      <c r="C640" s="40">
        <v>5.14</v>
      </c>
      <c r="D640" s="114"/>
    </row>
    <row r="641" spans="1:4" ht="15.5" outlineLevel="1">
      <c r="A641" s="40" t="s">
        <v>1072</v>
      </c>
      <c r="B641" s="41" t="s">
        <v>4</v>
      </c>
      <c r="C641" s="40">
        <v>5.19</v>
      </c>
      <c r="D641" s="114"/>
    </row>
    <row r="642" spans="1:4" ht="15.5" outlineLevel="1">
      <c r="A642" s="40" t="s">
        <v>1072</v>
      </c>
      <c r="B642" s="41" t="s">
        <v>153</v>
      </c>
      <c r="C642" s="40">
        <v>5.24</v>
      </c>
      <c r="D642" s="114"/>
    </row>
    <row r="643" spans="1:4" ht="15.5" outlineLevel="1">
      <c r="A643" s="40" t="s">
        <v>1072</v>
      </c>
      <c r="B643" s="41" t="s">
        <v>5</v>
      </c>
      <c r="C643" s="40">
        <v>5.26</v>
      </c>
      <c r="D643" s="114"/>
    </row>
    <row r="644" spans="1:4" ht="15.5" outlineLevel="1">
      <c r="A644" s="40" t="s">
        <v>1072</v>
      </c>
      <c r="B644" s="41" t="s">
        <v>6</v>
      </c>
      <c r="C644" s="40">
        <v>5.27</v>
      </c>
      <c r="D644" s="114"/>
    </row>
    <row r="645" spans="1:4" ht="15.5" outlineLevel="1">
      <c r="A645" s="40" t="s">
        <v>1072</v>
      </c>
      <c r="B645" s="41" t="s">
        <v>7</v>
      </c>
      <c r="C645" s="40">
        <v>5.28</v>
      </c>
      <c r="D645" s="114"/>
    </row>
    <row r="646" spans="1:4" ht="15.5" outlineLevel="1">
      <c r="A646" s="40" t="s">
        <v>1072</v>
      </c>
      <c r="B646" s="41" t="s">
        <v>129</v>
      </c>
      <c r="C646" s="40">
        <v>5.36</v>
      </c>
      <c r="D646" s="114"/>
    </row>
    <row r="647" spans="1:4" ht="15.5" outlineLevel="1">
      <c r="A647" s="40" t="s">
        <v>1072</v>
      </c>
      <c r="B647" s="41" t="s">
        <v>177</v>
      </c>
      <c r="C647" s="40">
        <v>5.33</v>
      </c>
      <c r="D647" s="114"/>
    </row>
    <row r="648" spans="1:4" ht="15.5" outlineLevel="1">
      <c r="A648" s="40" t="s">
        <v>1072</v>
      </c>
      <c r="B648" s="41" t="s">
        <v>162</v>
      </c>
      <c r="C648" s="40">
        <v>5.37</v>
      </c>
      <c r="D648" s="114"/>
    </row>
    <row r="649" spans="1:4" ht="15.5" outlineLevel="1">
      <c r="A649" s="40" t="s">
        <v>1072</v>
      </c>
      <c r="B649" s="41" t="s">
        <v>9</v>
      </c>
      <c r="C649" s="40">
        <v>5.49</v>
      </c>
      <c r="D649" s="114"/>
    </row>
    <row r="650" spans="1:4" ht="15.5" outlineLevel="1">
      <c r="A650" s="40" t="s">
        <v>1072</v>
      </c>
      <c r="B650" s="41" t="s">
        <v>10</v>
      </c>
      <c r="C650" s="40">
        <v>5.51</v>
      </c>
      <c r="D650" s="114"/>
    </row>
    <row r="651" spans="1:4" ht="15.5" outlineLevel="1">
      <c r="A651" s="40" t="s">
        <v>1072</v>
      </c>
      <c r="B651" s="41" t="s">
        <v>1134</v>
      </c>
      <c r="C651" s="40">
        <v>5.52</v>
      </c>
      <c r="D651" s="114"/>
    </row>
    <row r="652" spans="1:4" ht="15.5" outlineLevel="1">
      <c r="A652" s="40" t="s">
        <v>1072</v>
      </c>
      <c r="B652" s="41" t="s">
        <v>11</v>
      </c>
      <c r="C652" s="40">
        <v>5.53</v>
      </c>
      <c r="D652" s="114"/>
    </row>
    <row r="653" spans="1:4" ht="15.5" outlineLevel="1">
      <c r="A653" s="40" t="s">
        <v>1072</v>
      </c>
      <c r="B653" s="41" t="s">
        <v>12</v>
      </c>
      <c r="C653" s="40">
        <v>5.69</v>
      </c>
      <c r="D653" s="114"/>
    </row>
    <row r="654" spans="1:4" ht="15.5" outlineLevel="1">
      <c r="A654" s="40" t="s">
        <v>1072</v>
      </c>
      <c r="B654" s="41" t="s">
        <v>14</v>
      </c>
      <c r="C654" s="42">
        <v>5.7</v>
      </c>
      <c r="D654" s="114"/>
    </row>
    <row r="655" spans="1:4" ht="15.5" outlineLevel="1">
      <c r="A655" s="40" t="s">
        <v>1072</v>
      </c>
      <c r="B655" s="41" t="s">
        <v>15</v>
      </c>
      <c r="C655" s="40">
        <v>5.74</v>
      </c>
      <c r="D655" s="114"/>
    </row>
    <row r="656" spans="1:4" ht="15.5" outlineLevel="1">
      <c r="A656" s="40" t="s">
        <v>1072</v>
      </c>
      <c r="B656" s="41" t="s">
        <v>155</v>
      </c>
      <c r="C656" s="40">
        <v>5.109</v>
      </c>
      <c r="D656" s="114"/>
    </row>
    <row r="657" spans="1:4" ht="15.5" outlineLevel="1">
      <c r="A657" s="40" t="s">
        <v>1072</v>
      </c>
      <c r="B657" s="41" t="s">
        <v>156</v>
      </c>
      <c r="C657" s="40">
        <v>5.1109999999999998</v>
      </c>
      <c r="D657" s="114"/>
    </row>
    <row r="658" spans="1:4" ht="15.5" outlineLevel="1">
      <c r="A658" s="40" t="s">
        <v>1072</v>
      </c>
      <c r="B658" s="41" t="s">
        <v>138</v>
      </c>
      <c r="C658" s="40">
        <v>5.1120000000000001</v>
      </c>
      <c r="D658" s="114"/>
    </row>
    <row r="659" spans="1:4" ht="15.5" outlineLevel="1">
      <c r="A659" s="40" t="s">
        <v>1072</v>
      </c>
      <c r="B659" s="41" t="s">
        <v>17</v>
      </c>
      <c r="C659" s="40">
        <v>5.58</v>
      </c>
      <c r="D659" s="114"/>
    </row>
    <row r="660" spans="1:4" ht="15.5" outlineLevel="1">
      <c r="A660" s="40" t="s">
        <v>1072</v>
      </c>
      <c r="B660" s="41" t="s">
        <v>18</v>
      </c>
      <c r="C660" s="40">
        <v>5.54</v>
      </c>
      <c r="D660" s="114"/>
    </row>
    <row r="661" spans="1:4" ht="15.5" outlineLevel="1">
      <c r="A661" s="40" t="s">
        <v>1072</v>
      </c>
      <c r="B661" s="41" t="s">
        <v>19</v>
      </c>
      <c r="C661" s="40">
        <v>5.55</v>
      </c>
      <c r="D661" s="114"/>
    </row>
    <row r="662" spans="1:4" ht="15.5" outlineLevel="1">
      <c r="A662" s="40" t="s">
        <v>1072</v>
      </c>
      <c r="B662" s="41" t="s">
        <v>20</v>
      </c>
      <c r="C662" s="40">
        <v>5.63</v>
      </c>
      <c r="D662" s="114"/>
    </row>
    <row r="663" spans="1:4" ht="15.5" outlineLevel="1">
      <c r="A663" s="40" t="s">
        <v>1072</v>
      </c>
      <c r="B663" s="41" t="s">
        <v>24</v>
      </c>
      <c r="C663" s="40">
        <v>5.47</v>
      </c>
      <c r="D663" s="114"/>
    </row>
    <row r="664" spans="1:4" ht="15.5" outlineLevel="1">
      <c r="A664" s="40" t="s">
        <v>1072</v>
      </c>
      <c r="B664" s="41" t="s">
        <v>25</v>
      </c>
      <c r="C664" s="40">
        <v>5.48</v>
      </c>
      <c r="D664" s="114"/>
    </row>
    <row r="665" spans="1:4" ht="15.5">
      <c r="A665" s="46" t="s">
        <v>1072</v>
      </c>
      <c r="B665" s="41"/>
      <c r="C665" s="40"/>
      <c r="D665" s="114"/>
    </row>
    <row r="666" spans="1:4" ht="15.5" outlineLevel="1">
      <c r="A666" s="40" t="s">
        <v>1077</v>
      </c>
      <c r="B666" s="41" t="s">
        <v>0</v>
      </c>
      <c r="C666" s="40">
        <v>5.0999999999999996</v>
      </c>
      <c r="D666" s="114"/>
    </row>
    <row r="667" spans="1:4" ht="15.5" outlineLevel="1">
      <c r="A667" s="40" t="s">
        <v>1077</v>
      </c>
      <c r="B667" s="41" t="s">
        <v>1</v>
      </c>
      <c r="C667" s="40">
        <v>5.2</v>
      </c>
      <c r="D667" s="114"/>
    </row>
    <row r="668" spans="1:4" ht="15.5" outlineLevel="1">
      <c r="A668" s="40" t="s">
        <v>1077</v>
      </c>
      <c r="B668" s="41" t="s">
        <v>171</v>
      </c>
      <c r="C668" s="40">
        <v>5.4</v>
      </c>
      <c r="D668" s="114"/>
    </row>
    <row r="669" spans="1:4" ht="15.5" outlineLevel="1">
      <c r="A669" s="40" t="s">
        <v>1077</v>
      </c>
      <c r="B669" s="41" t="s">
        <v>172</v>
      </c>
      <c r="C669" s="40">
        <v>5.7</v>
      </c>
      <c r="D669" s="114"/>
    </row>
    <row r="670" spans="1:4" ht="15.5" outlineLevel="1">
      <c r="A670" s="40" t="s">
        <v>1077</v>
      </c>
      <c r="B670" s="41" t="s">
        <v>173</v>
      </c>
      <c r="C670" s="40">
        <v>5.1100000000000003</v>
      </c>
      <c r="D670" s="114"/>
    </row>
    <row r="671" spans="1:4" ht="15.5" outlineLevel="1">
      <c r="A671" s="40" t="s">
        <v>1077</v>
      </c>
      <c r="B671" s="41" t="s">
        <v>5</v>
      </c>
      <c r="C671" s="40">
        <v>5.26</v>
      </c>
      <c r="D671" s="114"/>
    </row>
    <row r="672" spans="1:4" ht="15.5" outlineLevel="1">
      <c r="A672" s="40" t="s">
        <v>1077</v>
      </c>
      <c r="B672" s="41" t="s">
        <v>174</v>
      </c>
      <c r="C672" s="40">
        <v>5.43</v>
      </c>
      <c r="D672" s="114"/>
    </row>
    <row r="673" spans="1:4" ht="15.5" outlineLevel="1">
      <c r="A673" s="40" t="s">
        <v>1077</v>
      </c>
      <c r="B673" s="41" t="s">
        <v>6</v>
      </c>
      <c r="C673" s="40">
        <v>5.27</v>
      </c>
      <c r="D673" s="114"/>
    </row>
    <row r="674" spans="1:4" ht="15.5" outlineLevel="1">
      <c r="A674" s="40" t="s">
        <v>1077</v>
      </c>
      <c r="B674" s="41" t="s">
        <v>7</v>
      </c>
      <c r="C674" s="40">
        <v>5.28</v>
      </c>
      <c r="D674" s="114"/>
    </row>
    <row r="675" spans="1:4" ht="15.5" outlineLevel="1">
      <c r="A675" s="40" t="s">
        <v>1077</v>
      </c>
      <c r="B675" s="41" t="s">
        <v>129</v>
      </c>
      <c r="C675" s="40">
        <v>5.36</v>
      </c>
      <c r="D675" s="114"/>
    </row>
    <row r="676" spans="1:4" ht="15.5" outlineLevel="1">
      <c r="A676" s="40" t="s">
        <v>1077</v>
      </c>
      <c r="B676" s="41" t="s">
        <v>175</v>
      </c>
      <c r="C676" s="42">
        <v>5.5</v>
      </c>
      <c r="D676" s="114"/>
    </row>
    <row r="677" spans="1:4" ht="15.5" outlineLevel="1">
      <c r="A677" s="40" t="s">
        <v>1077</v>
      </c>
      <c r="B677" s="41" t="s">
        <v>10</v>
      </c>
      <c r="C677" s="40">
        <v>5.51</v>
      </c>
      <c r="D677" s="114"/>
    </row>
    <row r="678" spans="1:4" ht="15.5" outlineLevel="1">
      <c r="A678" s="40" t="s">
        <v>1077</v>
      </c>
      <c r="B678" s="41" t="s">
        <v>11</v>
      </c>
      <c r="C678" s="40">
        <v>5.53</v>
      </c>
      <c r="D678" s="114"/>
    </row>
    <row r="679" spans="1:4" ht="15.5" outlineLevel="1">
      <c r="A679" s="40" t="s">
        <v>1077</v>
      </c>
      <c r="B679" s="41" t="s">
        <v>12</v>
      </c>
      <c r="C679" s="40">
        <v>5.69</v>
      </c>
      <c r="D679" s="114"/>
    </row>
    <row r="680" spans="1:4" ht="15.5" outlineLevel="1">
      <c r="A680" s="40" t="s">
        <v>1077</v>
      </c>
      <c r="B680" s="41" t="s">
        <v>14</v>
      </c>
      <c r="C680" s="42">
        <v>5.7</v>
      </c>
      <c r="D680" s="113" t="s">
        <v>1131</v>
      </c>
    </row>
    <row r="681" spans="1:4" ht="15.5" outlineLevel="1">
      <c r="A681" s="40" t="s">
        <v>1077</v>
      </c>
      <c r="B681" s="41" t="s">
        <v>15</v>
      </c>
      <c r="C681" s="40">
        <v>5.74</v>
      </c>
      <c r="D681" s="114"/>
    </row>
    <row r="682" spans="1:4" ht="15.5" outlineLevel="1">
      <c r="A682" s="40" t="s">
        <v>1077</v>
      </c>
      <c r="B682" s="41" t="s">
        <v>139</v>
      </c>
      <c r="C682" s="40">
        <v>5.59</v>
      </c>
      <c r="D682" s="114"/>
    </row>
    <row r="683" spans="1:4" ht="15.5" outlineLevel="1">
      <c r="A683" s="40" t="s">
        <v>1077</v>
      </c>
      <c r="B683" s="41" t="s">
        <v>18</v>
      </c>
      <c r="C683" s="40">
        <v>5.54</v>
      </c>
      <c r="D683" s="114"/>
    </row>
    <row r="684" spans="1:4" ht="15.5" outlineLevel="1">
      <c r="A684" s="40" t="s">
        <v>1077</v>
      </c>
      <c r="B684" s="41" t="s">
        <v>176</v>
      </c>
      <c r="C684" s="40">
        <v>5.57</v>
      </c>
      <c r="D684" s="114"/>
    </row>
    <row r="685" spans="1:4" ht="15.5" outlineLevel="1">
      <c r="A685" s="40" t="s">
        <v>1077</v>
      </c>
      <c r="B685" s="41" t="s">
        <v>20</v>
      </c>
      <c r="C685" s="40">
        <v>5.63</v>
      </c>
      <c r="D685" s="114"/>
    </row>
    <row r="686" spans="1:4" ht="15.5" outlineLevel="1">
      <c r="A686" s="40" t="s">
        <v>1077</v>
      </c>
      <c r="B686" s="41" t="s">
        <v>24</v>
      </c>
      <c r="C686" s="40">
        <v>5.47</v>
      </c>
      <c r="D686" s="114"/>
    </row>
    <row r="687" spans="1:4" ht="15.5" outlineLevel="1">
      <c r="A687" s="40" t="s">
        <v>1077</v>
      </c>
      <c r="B687" s="41" t="s">
        <v>25</v>
      </c>
      <c r="C687" s="40">
        <v>5.48</v>
      </c>
      <c r="D687" s="114"/>
    </row>
    <row r="688" spans="1:4" ht="15.5">
      <c r="A688" s="46" t="s">
        <v>1077</v>
      </c>
      <c r="B688" s="41"/>
      <c r="C688" s="40"/>
      <c r="D688" s="114"/>
    </row>
    <row r="689" spans="1:4" ht="15.5" outlineLevel="1">
      <c r="A689" s="40" t="s">
        <v>1080</v>
      </c>
      <c r="B689" s="41" t="s">
        <v>0</v>
      </c>
      <c r="C689" s="40">
        <v>5.0999999999999996</v>
      </c>
      <c r="D689" s="114"/>
    </row>
    <row r="690" spans="1:4" ht="15.5" outlineLevel="1">
      <c r="A690" s="40" t="s">
        <v>1080</v>
      </c>
      <c r="B690" s="41" t="s">
        <v>1</v>
      </c>
      <c r="C690" s="40">
        <v>5.2</v>
      </c>
      <c r="D690" s="114"/>
    </row>
    <row r="691" spans="1:4" ht="15.5" outlineLevel="1">
      <c r="A691" s="40" t="s">
        <v>1080</v>
      </c>
      <c r="B691" s="41" t="s">
        <v>160</v>
      </c>
      <c r="C691" s="40">
        <v>5.17</v>
      </c>
      <c r="D691" s="114"/>
    </row>
    <row r="692" spans="1:4" ht="15.5" outlineLevel="1">
      <c r="A692" s="40" t="s">
        <v>1080</v>
      </c>
      <c r="B692" s="41" t="s">
        <v>5</v>
      </c>
      <c r="C692" s="40">
        <v>5.26</v>
      </c>
      <c r="D692" s="114"/>
    </row>
    <row r="693" spans="1:4" ht="15.5" outlineLevel="1">
      <c r="A693" s="40" t="s">
        <v>1080</v>
      </c>
      <c r="B693" s="41" t="s">
        <v>161</v>
      </c>
      <c r="C693" s="40">
        <v>5.1029999999999998</v>
      </c>
      <c r="D693" s="114"/>
    </row>
    <row r="694" spans="1:4" ht="15.5" outlineLevel="1">
      <c r="A694" s="40" t="s">
        <v>1080</v>
      </c>
      <c r="B694" s="41" t="s">
        <v>129</v>
      </c>
      <c r="C694" s="40">
        <v>5.36</v>
      </c>
      <c r="D694" s="114"/>
    </row>
    <row r="695" spans="1:4" ht="15.5" outlineLevel="1">
      <c r="A695" s="40" t="s">
        <v>1080</v>
      </c>
      <c r="B695" s="41" t="s">
        <v>162</v>
      </c>
      <c r="C695" s="40">
        <v>5.37</v>
      </c>
      <c r="D695" s="114"/>
    </row>
    <row r="696" spans="1:4" ht="15.5" outlineLevel="1">
      <c r="A696" s="40" t="s">
        <v>1080</v>
      </c>
      <c r="B696" s="41" t="s">
        <v>163</v>
      </c>
      <c r="C696" s="40">
        <v>5.1040000000000001</v>
      </c>
      <c r="D696" s="114"/>
    </row>
    <row r="697" spans="1:4" ht="15.5" outlineLevel="1">
      <c r="A697" s="40" t="s">
        <v>1080</v>
      </c>
      <c r="B697" s="41" t="s">
        <v>164</v>
      </c>
      <c r="C697" s="40">
        <v>5.1050000000000004</v>
      </c>
      <c r="D697" s="114"/>
    </row>
    <row r="698" spans="1:4" ht="15.5" outlineLevel="1">
      <c r="A698" s="40" t="s">
        <v>1080</v>
      </c>
      <c r="B698" s="41" t="s">
        <v>165</v>
      </c>
      <c r="C698" s="40">
        <v>5.1059999999999999</v>
      </c>
      <c r="D698" s="114"/>
    </row>
    <row r="699" spans="1:4" ht="15.5" outlineLevel="1">
      <c r="A699" s="40" t="s">
        <v>1080</v>
      </c>
      <c r="B699" s="41" t="s">
        <v>166</v>
      </c>
      <c r="C699" s="40">
        <v>5.1070000000000002</v>
      </c>
      <c r="D699" s="114"/>
    </row>
    <row r="700" spans="1:4" ht="15.5" outlineLevel="1">
      <c r="A700" s="40" t="s">
        <v>1080</v>
      </c>
      <c r="B700" s="41" t="s">
        <v>900</v>
      </c>
      <c r="C700" s="40">
        <v>5.1079999999999997</v>
      </c>
      <c r="D700" s="113" t="s">
        <v>1131</v>
      </c>
    </row>
    <row r="701" spans="1:4" ht="15.5" outlineLevel="1">
      <c r="A701" s="40" t="s">
        <v>1080</v>
      </c>
      <c r="B701" s="41" t="s">
        <v>155</v>
      </c>
      <c r="C701" s="40">
        <v>5.109</v>
      </c>
      <c r="D701" s="114"/>
    </row>
    <row r="702" spans="1:4" ht="15.5" outlineLevel="1">
      <c r="A702" s="40" t="s">
        <v>1080</v>
      </c>
      <c r="B702" s="41" t="s">
        <v>168</v>
      </c>
      <c r="C702" s="43">
        <v>5.1100000000000003</v>
      </c>
      <c r="D702" s="113" t="s">
        <v>1131</v>
      </c>
    </row>
    <row r="703" spans="1:4" ht="15.5" outlineLevel="1">
      <c r="A703" s="40" t="s">
        <v>1080</v>
      </c>
      <c r="B703" s="41" t="s">
        <v>156</v>
      </c>
      <c r="C703" s="40">
        <v>5.1109999999999998</v>
      </c>
      <c r="D703" s="114"/>
    </row>
    <row r="704" spans="1:4" ht="15.5" outlineLevel="1">
      <c r="A704" s="40" t="s">
        <v>1080</v>
      </c>
      <c r="B704" s="41" t="s">
        <v>138</v>
      </c>
      <c r="C704" s="40">
        <v>5.1120000000000001</v>
      </c>
      <c r="D704" s="114"/>
    </row>
    <row r="705" spans="1:4" ht="15.5" outlineLevel="1">
      <c r="A705" s="40" t="s">
        <v>1080</v>
      </c>
      <c r="B705" s="41" t="s">
        <v>11</v>
      </c>
      <c r="C705" s="40">
        <v>5.53</v>
      </c>
      <c r="D705" s="114"/>
    </row>
    <row r="706" spans="1:4" ht="15.5" outlineLevel="1">
      <c r="A706" s="40" t="s">
        <v>1080</v>
      </c>
      <c r="B706" s="41" t="s">
        <v>169</v>
      </c>
      <c r="C706" s="40">
        <v>5.64</v>
      </c>
      <c r="D706" s="114"/>
    </row>
    <row r="707" spans="1:4" ht="15.5" outlineLevel="1">
      <c r="A707" s="40" t="s">
        <v>1080</v>
      </c>
      <c r="B707" s="41" t="s">
        <v>20</v>
      </c>
      <c r="C707" s="40">
        <v>5.63</v>
      </c>
      <c r="D707" s="114"/>
    </row>
    <row r="708" spans="1:4" ht="15.5" outlineLevel="1">
      <c r="A708" s="40" t="s">
        <v>1080</v>
      </c>
      <c r="B708" s="41" t="s">
        <v>21</v>
      </c>
      <c r="C708" s="40">
        <v>5.65</v>
      </c>
      <c r="D708" s="114"/>
    </row>
    <row r="709" spans="1:4" ht="15.5" outlineLevel="1">
      <c r="A709" s="40" t="s">
        <v>1080</v>
      </c>
      <c r="B709" s="41" t="s">
        <v>170</v>
      </c>
      <c r="C709" s="40">
        <v>5.66</v>
      </c>
      <c r="D709" s="114"/>
    </row>
    <row r="710" spans="1:4" ht="15.5" outlineLevel="1">
      <c r="A710" s="40" t="s">
        <v>1080</v>
      </c>
      <c r="B710" s="41" t="s">
        <v>22</v>
      </c>
      <c r="C710" s="40">
        <v>5.68</v>
      </c>
      <c r="D710" s="114"/>
    </row>
    <row r="711" spans="1:4" ht="15.5" outlineLevel="1">
      <c r="A711" s="40" t="s">
        <v>1080</v>
      </c>
      <c r="B711" s="41" t="s">
        <v>24</v>
      </c>
      <c r="C711" s="40">
        <v>5.47</v>
      </c>
      <c r="D711" s="114"/>
    </row>
    <row r="712" spans="1:4" ht="15.5" outlineLevel="1">
      <c r="A712" s="40" t="s">
        <v>1080</v>
      </c>
      <c r="B712" s="41" t="s">
        <v>25</v>
      </c>
      <c r="C712" s="40">
        <v>5.48</v>
      </c>
      <c r="D712" s="114"/>
    </row>
    <row r="713" spans="1:4" ht="15.5">
      <c r="A713" s="46" t="s">
        <v>1080</v>
      </c>
      <c r="B713" s="41"/>
      <c r="C713" s="40"/>
      <c r="D713" s="114"/>
    </row>
    <row r="714" spans="1:4" ht="15.5" outlineLevel="1">
      <c r="A714" s="40" t="s">
        <v>1189</v>
      </c>
      <c r="B714" s="41" t="s">
        <v>0</v>
      </c>
      <c r="C714" s="40">
        <v>5.0999999999999996</v>
      </c>
      <c r="D714" s="114"/>
    </row>
    <row r="715" spans="1:4" ht="15.5" outlineLevel="1">
      <c r="A715" s="40" t="s">
        <v>1189</v>
      </c>
      <c r="B715" s="41" t="s">
        <v>1</v>
      </c>
      <c r="C715" s="40">
        <v>5.2</v>
      </c>
      <c r="D715" s="114"/>
    </row>
    <row r="716" spans="1:4" ht="15.5" outlineLevel="1">
      <c r="A716" s="40" t="s">
        <v>1189</v>
      </c>
      <c r="B716" s="41" t="s">
        <v>2</v>
      </c>
      <c r="C716" s="40">
        <v>5.3</v>
      </c>
      <c r="D716" s="114"/>
    </row>
    <row r="717" spans="1:4" ht="15.5" outlineLevel="1">
      <c r="A717" s="40" t="s">
        <v>1189</v>
      </c>
      <c r="B717" s="41" t="s">
        <v>151</v>
      </c>
      <c r="C717" s="40">
        <v>5.6</v>
      </c>
      <c r="D717" s="114"/>
    </row>
    <row r="718" spans="1:4" ht="15.5" outlineLevel="1">
      <c r="A718" s="40" t="s">
        <v>1189</v>
      </c>
      <c r="B718" s="41" t="s">
        <v>1133</v>
      </c>
      <c r="C718" s="42">
        <v>5.0999999999999996</v>
      </c>
      <c r="D718" s="114"/>
    </row>
    <row r="719" spans="1:4" ht="15.5" outlineLevel="1">
      <c r="A719" s="40" t="s">
        <v>1189</v>
      </c>
      <c r="B719" s="41" t="s">
        <v>1132</v>
      </c>
      <c r="C719" s="40">
        <v>5.14</v>
      </c>
      <c r="D719" s="114"/>
    </row>
    <row r="720" spans="1:4" ht="15.5" outlineLevel="1">
      <c r="A720" s="40" t="s">
        <v>1189</v>
      </c>
      <c r="B720" s="41" t="s">
        <v>4</v>
      </c>
      <c r="C720" s="40">
        <v>5.19</v>
      </c>
      <c r="D720" s="114"/>
    </row>
    <row r="721" spans="1:4" ht="15.5" outlineLevel="1">
      <c r="A721" s="40" t="s">
        <v>1189</v>
      </c>
      <c r="B721" s="41" t="s">
        <v>153</v>
      </c>
      <c r="C721" s="40">
        <v>5.24</v>
      </c>
      <c r="D721" s="114"/>
    </row>
    <row r="722" spans="1:4" ht="15.5" outlineLevel="1">
      <c r="A722" s="40" t="s">
        <v>1189</v>
      </c>
      <c r="B722" s="41" t="s">
        <v>5</v>
      </c>
      <c r="C722" s="40">
        <v>5.26</v>
      </c>
      <c r="D722" s="114"/>
    </row>
    <row r="723" spans="1:4" ht="15.5" outlineLevel="1">
      <c r="A723" s="40" t="s">
        <v>1189</v>
      </c>
      <c r="B723" s="41" t="s">
        <v>6</v>
      </c>
      <c r="C723" s="40">
        <v>5.27</v>
      </c>
      <c r="D723" s="114"/>
    </row>
    <row r="724" spans="1:4" ht="15.5" outlineLevel="1">
      <c r="A724" s="40" t="s">
        <v>1189</v>
      </c>
      <c r="B724" s="41" t="s">
        <v>7</v>
      </c>
      <c r="C724" s="40">
        <v>5.28</v>
      </c>
      <c r="D724" s="114"/>
    </row>
    <row r="725" spans="1:4" ht="15.5" outlineLevel="1">
      <c r="A725" s="40" t="s">
        <v>1189</v>
      </c>
      <c r="B725" s="41" t="s">
        <v>154</v>
      </c>
      <c r="C725" s="40">
        <v>5.31</v>
      </c>
      <c r="D725" s="114"/>
    </row>
    <row r="726" spans="1:4" ht="15.5" outlineLevel="1">
      <c r="A726" s="40" t="s">
        <v>1189</v>
      </c>
      <c r="B726" s="41" t="s">
        <v>129</v>
      </c>
      <c r="C726" s="40">
        <v>5.36</v>
      </c>
      <c r="D726" s="114"/>
    </row>
    <row r="727" spans="1:4" ht="15.5" outlineLevel="1">
      <c r="A727" s="40" t="s">
        <v>1189</v>
      </c>
      <c r="B727" s="41" t="s">
        <v>11</v>
      </c>
      <c r="C727" s="40">
        <v>5.53</v>
      </c>
      <c r="D727" s="114"/>
    </row>
    <row r="728" spans="1:4" ht="15.5" outlineLevel="1">
      <c r="A728" s="40" t="s">
        <v>1189</v>
      </c>
      <c r="B728" s="41" t="s">
        <v>155</v>
      </c>
      <c r="C728" s="40">
        <v>5.109</v>
      </c>
      <c r="D728" s="114"/>
    </row>
    <row r="729" spans="1:4" ht="15.5" outlineLevel="1">
      <c r="A729" s="40" t="s">
        <v>1189</v>
      </c>
      <c r="B729" s="41" t="s">
        <v>156</v>
      </c>
      <c r="C729" s="40">
        <v>5.1109999999999998</v>
      </c>
      <c r="D729" s="114"/>
    </row>
    <row r="730" spans="1:4" ht="15.5" outlineLevel="1">
      <c r="A730" s="40" t="s">
        <v>1189</v>
      </c>
      <c r="B730" s="41" t="s">
        <v>138</v>
      </c>
      <c r="C730" s="40">
        <v>5.1120000000000001</v>
      </c>
      <c r="D730" s="114"/>
    </row>
    <row r="731" spans="1:4" ht="15.5" outlineLevel="1">
      <c r="A731" s="40" t="s">
        <v>1189</v>
      </c>
      <c r="B731" s="41" t="s">
        <v>1147</v>
      </c>
      <c r="C731" s="40">
        <v>5.1130000000000004</v>
      </c>
      <c r="D731" s="114"/>
    </row>
    <row r="732" spans="1:4" ht="15.5" outlineLevel="1">
      <c r="A732" s="40" t="s">
        <v>1189</v>
      </c>
      <c r="B732" s="41" t="s">
        <v>158</v>
      </c>
      <c r="C732" s="40">
        <v>5.117</v>
      </c>
      <c r="D732" s="114"/>
    </row>
    <row r="733" spans="1:4" ht="15.5" outlineLevel="1">
      <c r="A733" s="40" t="s">
        <v>1189</v>
      </c>
      <c r="B733" s="41" t="s">
        <v>159</v>
      </c>
      <c r="C733" s="40">
        <v>5.67</v>
      </c>
      <c r="D733" s="114"/>
    </row>
    <row r="734" spans="1:4" ht="15.5" outlineLevel="1">
      <c r="A734" s="40" t="s">
        <v>1189</v>
      </c>
      <c r="B734" s="41" t="s">
        <v>20</v>
      </c>
      <c r="C734" s="40">
        <v>5.63</v>
      </c>
      <c r="D734" s="114"/>
    </row>
    <row r="735" spans="1:4" ht="15.5" outlineLevel="1">
      <c r="A735" s="40" t="s">
        <v>1189</v>
      </c>
      <c r="B735" s="41" t="s">
        <v>24</v>
      </c>
      <c r="C735" s="40">
        <v>5.47</v>
      </c>
      <c r="D735" s="114"/>
    </row>
    <row r="736" spans="1:4" ht="15.5" outlineLevel="1">
      <c r="A736" s="40" t="s">
        <v>1189</v>
      </c>
      <c r="B736" s="41" t="s">
        <v>25</v>
      </c>
      <c r="C736" s="40">
        <v>5.48</v>
      </c>
      <c r="D736" s="114"/>
    </row>
    <row r="737" spans="1:4" ht="15.5">
      <c r="A737" s="46" t="s">
        <v>1190</v>
      </c>
      <c r="B737" s="41"/>
      <c r="C737" s="40"/>
      <c r="D737" s="114"/>
    </row>
    <row r="738" spans="1:4" ht="15.5" outlineLevel="1">
      <c r="A738" s="40" t="s">
        <v>1083</v>
      </c>
      <c r="B738" s="41" t="s">
        <v>0</v>
      </c>
      <c r="C738" s="40">
        <v>5.0999999999999996</v>
      </c>
      <c r="D738" s="114"/>
    </row>
    <row r="739" spans="1:4" ht="15.5" outlineLevel="1">
      <c r="A739" s="40" t="s">
        <v>1083</v>
      </c>
      <c r="B739" s="41" t="s">
        <v>1</v>
      </c>
      <c r="C739" s="40">
        <v>5.2</v>
      </c>
      <c r="D739" s="114"/>
    </row>
    <row r="740" spans="1:4" ht="15.5" outlineLevel="1">
      <c r="A740" s="40" t="s">
        <v>1083</v>
      </c>
      <c r="B740" s="41" t="s">
        <v>135</v>
      </c>
      <c r="C740" s="40">
        <v>5.18</v>
      </c>
      <c r="D740" s="114"/>
    </row>
    <row r="741" spans="1:4" ht="15.5" outlineLevel="1">
      <c r="A741" s="40" t="s">
        <v>1083</v>
      </c>
      <c r="B741" s="41" t="s">
        <v>136</v>
      </c>
      <c r="C741" s="40">
        <v>5.23</v>
      </c>
      <c r="D741" s="114"/>
    </row>
    <row r="742" spans="1:4" ht="15.5" outlineLevel="1">
      <c r="A742" s="40" t="s">
        <v>1083</v>
      </c>
      <c r="B742" s="41" t="s">
        <v>5</v>
      </c>
      <c r="C742" s="40">
        <v>5.26</v>
      </c>
      <c r="D742" s="114"/>
    </row>
    <row r="743" spans="1:4" ht="15.5" outlineLevel="1">
      <c r="A743" s="40" t="s">
        <v>1083</v>
      </c>
      <c r="B743" s="41" t="s">
        <v>6</v>
      </c>
      <c r="C743" s="40">
        <v>5.27</v>
      </c>
      <c r="D743" s="114"/>
    </row>
    <row r="744" spans="1:4" ht="15.5" outlineLevel="1">
      <c r="A744" s="40" t="s">
        <v>1083</v>
      </c>
      <c r="B744" s="41" t="s">
        <v>7</v>
      </c>
      <c r="C744" s="40">
        <v>5.28</v>
      </c>
      <c r="D744" s="114"/>
    </row>
    <row r="745" spans="1:4" ht="15.5" outlineLevel="1">
      <c r="A745" s="40" t="s">
        <v>1083</v>
      </c>
      <c r="B745" s="41" t="s">
        <v>129</v>
      </c>
      <c r="C745" s="40">
        <v>5.36</v>
      </c>
      <c r="D745" s="114"/>
    </row>
    <row r="746" spans="1:4" ht="15.5" outlineLevel="1">
      <c r="A746" s="40" t="s">
        <v>1083</v>
      </c>
      <c r="B746" s="41" t="s">
        <v>137</v>
      </c>
      <c r="C746" s="40">
        <v>5.44</v>
      </c>
      <c r="D746" s="114"/>
    </row>
    <row r="747" spans="1:4" ht="15.5" outlineLevel="1">
      <c r="A747" s="40" t="s">
        <v>1083</v>
      </c>
      <c r="B747" s="41" t="s">
        <v>11</v>
      </c>
      <c r="C747" s="40">
        <v>5.53</v>
      </c>
      <c r="D747" s="114"/>
    </row>
    <row r="748" spans="1:4" ht="15.5" outlineLevel="1">
      <c r="A748" s="40" t="s">
        <v>1083</v>
      </c>
      <c r="B748" s="41" t="s">
        <v>138</v>
      </c>
      <c r="C748" s="40">
        <v>5.1120000000000001</v>
      </c>
      <c r="D748" s="114"/>
    </row>
    <row r="749" spans="1:4" ht="15.5" outlineLevel="1">
      <c r="A749" s="40" t="s">
        <v>1083</v>
      </c>
      <c r="B749" s="41" t="s">
        <v>139</v>
      </c>
      <c r="C749" s="40">
        <v>5.59</v>
      </c>
      <c r="D749" s="114"/>
    </row>
    <row r="750" spans="1:4" ht="15.5" outlineLevel="1">
      <c r="A750" s="40" t="s">
        <v>1083</v>
      </c>
      <c r="B750" s="41" t="s">
        <v>18</v>
      </c>
      <c r="C750" s="40">
        <v>5.54</v>
      </c>
      <c r="D750" s="114"/>
    </row>
    <row r="751" spans="1:4" ht="15.5" outlineLevel="1">
      <c r="A751" s="40" t="s">
        <v>1083</v>
      </c>
      <c r="B751" s="41" t="s">
        <v>20</v>
      </c>
      <c r="C751" s="40">
        <v>5.63</v>
      </c>
      <c r="D751" s="114"/>
    </row>
    <row r="752" spans="1:4" ht="15.5" outlineLevel="1">
      <c r="A752" s="40" t="s">
        <v>1083</v>
      </c>
      <c r="B752" s="41" t="s">
        <v>21</v>
      </c>
      <c r="C752" s="40">
        <v>5.65</v>
      </c>
      <c r="D752" s="114"/>
    </row>
    <row r="753" spans="1:4" ht="15.5" outlineLevel="1">
      <c r="A753" s="40" t="s">
        <v>1083</v>
      </c>
      <c r="B753" s="41" t="s">
        <v>22</v>
      </c>
      <c r="C753" s="40">
        <v>5.68</v>
      </c>
      <c r="D753" s="114"/>
    </row>
    <row r="754" spans="1:4" ht="15.5" outlineLevel="1">
      <c r="A754" s="40" t="s">
        <v>1083</v>
      </c>
      <c r="B754" s="41" t="s">
        <v>24</v>
      </c>
      <c r="C754" s="40">
        <v>5.47</v>
      </c>
      <c r="D754" s="114"/>
    </row>
    <row r="755" spans="1:4" ht="15.5" outlineLevel="1">
      <c r="A755" s="40" t="s">
        <v>1083</v>
      </c>
      <c r="B755" s="41" t="s">
        <v>25</v>
      </c>
      <c r="C755" s="40">
        <v>5.48</v>
      </c>
      <c r="D755" s="114"/>
    </row>
    <row r="756" spans="1:4" ht="15.5">
      <c r="A756" s="46" t="s">
        <v>1083</v>
      </c>
      <c r="B756" s="41"/>
      <c r="C756" s="40"/>
      <c r="D756" s="114"/>
    </row>
    <row r="757" spans="1:4" ht="15.5" outlineLevel="1">
      <c r="A757" s="40" t="s">
        <v>1191</v>
      </c>
      <c r="B757" s="41" t="s">
        <v>0</v>
      </c>
      <c r="C757" s="40">
        <v>5.0999999999999996</v>
      </c>
      <c r="D757" s="114"/>
    </row>
    <row r="758" spans="1:4" ht="15.5" outlineLevel="1">
      <c r="A758" s="40" t="s">
        <v>1191</v>
      </c>
      <c r="B758" s="41" t="s">
        <v>1</v>
      </c>
      <c r="C758" s="40">
        <v>5.2</v>
      </c>
      <c r="D758" s="114"/>
    </row>
    <row r="759" spans="1:4" ht="15.5" outlineLevel="1">
      <c r="A759" s="40" t="s">
        <v>1191</v>
      </c>
      <c r="B759" s="41" t="s">
        <v>124</v>
      </c>
      <c r="C759" s="40">
        <v>5.9</v>
      </c>
      <c r="D759" s="113" t="s">
        <v>1131</v>
      </c>
    </row>
    <row r="760" spans="1:4" ht="15.5" outlineLevel="1">
      <c r="A760" s="40" t="s">
        <v>1191</v>
      </c>
      <c r="B760" s="41" t="s">
        <v>125</v>
      </c>
      <c r="C760" s="40">
        <v>5.13</v>
      </c>
      <c r="D760" s="114"/>
    </row>
    <row r="761" spans="1:4" ht="15.5" outlineLevel="1">
      <c r="A761" s="40" t="s">
        <v>1191</v>
      </c>
      <c r="B761" s="41" t="s">
        <v>126</v>
      </c>
      <c r="C761" s="40">
        <v>5.16</v>
      </c>
      <c r="D761" s="113" t="s">
        <v>1131</v>
      </c>
    </row>
    <row r="762" spans="1:4" ht="15.5" outlineLevel="1">
      <c r="A762" s="40" t="s">
        <v>1191</v>
      </c>
      <c r="B762" s="41" t="s">
        <v>127</v>
      </c>
      <c r="C762" s="40">
        <v>5.22</v>
      </c>
      <c r="D762" s="113"/>
    </row>
    <row r="763" spans="1:4" ht="15.5" outlineLevel="1">
      <c r="A763" s="40" t="s">
        <v>1191</v>
      </c>
      <c r="B763" s="41" t="s">
        <v>128</v>
      </c>
      <c r="C763" s="40">
        <v>5.42</v>
      </c>
      <c r="D763" s="114"/>
    </row>
    <row r="764" spans="1:4" ht="15.5" outlineLevel="1">
      <c r="A764" s="40" t="s">
        <v>1191</v>
      </c>
      <c r="B764" s="41" t="s">
        <v>6</v>
      </c>
      <c r="C764" s="40">
        <v>5.27</v>
      </c>
      <c r="D764" s="114"/>
    </row>
    <row r="765" spans="1:4" ht="15.5" outlineLevel="1">
      <c r="A765" s="40" t="s">
        <v>1191</v>
      </c>
      <c r="B765" s="41" t="s">
        <v>7</v>
      </c>
      <c r="C765" s="40">
        <v>5.28</v>
      </c>
      <c r="D765" s="113" t="s">
        <v>1131</v>
      </c>
    </row>
    <row r="766" spans="1:4" ht="15.5" outlineLevel="1">
      <c r="A766" s="40" t="s">
        <v>1191</v>
      </c>
      <c r="B766" s="41" t="s">
        <v>129</v>
      </c>
      <c r="C766" s="40">
        <v>5.36</v>
      </c>
      <c r="D766" s="114"/>
    </row>
    <row r="767" spans="1:4" ht="15.5" outlineLevel="1">
      <c r="A767" s="40" t="s">
        <v>1191</v>
      </c>
      <c r="B767" s="41" t="s">
        <v>9</v>
      </c>
      <c r="C767" s="40">
        <v>5.49</v>
      </c>
      <c r="D767" s="114"/>
    </row>
    <row r="768" spans="1:4" ht="15.5" outlineLevel="1">
      <c r="A768" s="40" t="s">
        <v>1191</v>
      </c>
      <c r="B768" s="41" t="s">
        <v>10</v>
      </c>
      <c r="C768" s="40">
        <v>5.51</v>
      </c>
      <c r="D768" s="114"/>
    </row>
    <row r="769" spans="1:4" ht="15.5" outlineLevel="1">
      <c r="A769" s="40" t="s">
        <v>1191</v>
      </c>
      <c r="B769" s="41" t="s">
        <v>1180</v>
      </c>
      <c r="C769" s="40">
        <v>5.52</v>
      </c>
      <c r="D769" s="114"/>
    </row>
    <row r="770" spans="1:4" ht="15.5" outlineLevel="1">
      <c r="A770" s="40" t="s">
        <v>1191</v>
      </c>
      <c r="B770" s="41" t="s">
        <v>11</v>
      </c>
      <c r="C770" s="40">
        <v>5.53</v>
      </c>
      <c r="D770" s="114"/>
    </row>
    <row r="771" spans="1:4" ht="15.5" outlineLevel="1">
      <c r="A771" s="40" t="s">
        <v>1191</v>
      </c>
      <c r="B771" s="41" t="s">
        <v>18</v>
      </c>
      <c r="C771" s="40">
        <v>5.54</v>
      </c>
      <c r="D771" s="114"/>
    </row>
    <row r="772" spans="1:4" ht="15.5" outlineLevel="1">
      <c r="A772" s="40" t="s">
        <v>1191</v>
      </c>
      <c r="B772" s="41" t="s">
        <v>14</v>
      </c>
      <c r="C772" s="42">
        <v>5.7</v>
      </c>
      <c r="D772" s="114"/>
    </row>
    <row r="773" spans="1:4" ht="15.5" outlineLevel="1">
      <c r="A773" s="40" t="s">
        <v>1191</v>
      </c>
      <c r="B773" s="41" t="s">
        <v>131</v>
      </c>
      <c r="C773" s="40">
        <v>5.71</v>
      </c>
      <c r="D773" s="114"/>
    </row>
    <row r="774" spans="1:4" ht="15.5" outlineLevel="1">
      <c r="A774" s="40" t="s">
        <v>1191</v>
      </c>
      <c r="B774" s="41" t="s">
        <v>132</v>
      </c>
      <c r="C774" s="42">
        <v>5.9</v>
      </c>
      <c r="D774" s="114"/>
    </row>
    <row r="775" spans="1:4" ht="15.5" outlineLevel="1">
      <c r="A775" s="40" t="s">
        <v>1191</v>
      </c>
      <c r="B775" s="41" t="s">
        <v>133</v>
      </c>
      <c r="C775" s="40">
        <v>5.91</v>
      </c>
      <c r="D775" s="114"/>
    </row>
    <row r="776" spans="1:4" ht="15.5" outlineLevel="1">
      <c r="A776" s="40" t="s">
        <v>1191</v>
      </c>
      <c r="B776" s="41" t="s">
        <v>134</v>
      </c>
      <c r="C776" s="40">
        <v>5.97</v>
      </c>
      <c r="D776" s="114"/>
    </row>
    <row r="777" spans="1:4" ht="15.5">
      <c r="A777" s="46" t="s">
        <v>1191</v>
      </c>
      <c r="B777" s="41"/>
      <c r="C777" s="40"/>
      <c r="D777" s="114"/>
    </row>
    <row r="778" spans="1:4" ht="15.5" outlineLevel="1">
      <c r="A778" s="40" t="s">
        <v>1118</v>
      </c>
      <c r="B778" s="41" t="s">
        <v>0</v>
      </c>
      <c r="C778" s="40">
        <v>5.0999999999999996</v>
      </c>
      <c r="D778" s="114"/>
    </row>
    <row r="779" spans="1:4" ht="15.5" outlineLevel="1">
      <c r="A779" s="40" t="s">
        <v>1118</v>
      </c>
      <c r="B779" s="41" t="s">
        <v>1</v>
      </c>
      <c r="C779" s="40">
        <v>5.2</v>
      </c>
      <c r="D779" s="114"/>
    </row>
    <row r="780" spans="1:4" ht="15.5" outlineLevel="1">
      <c r="A780" s="40" t="s">
        <v>1118</v>
      </c>
      <c r="B780" s="41" t="s">
        <v>5</v>
      </c>
      <c r="C780" s="40">
        <v>5.26</v>
      </c>
      <c r="D780" s="114"/>
    </row>
    <row r="781" spans="1:4" ht="15.5" outlineLevel="1">
      <c r="A781" s="40" t="s">
        <v>1118</v>
      </c>
      <c r="B781" s="41" t="s">
        <v>209</v>
      </c>
      <c r="C781" s="40">
        <v>5.5</v>
      </c>
      <c r="D781" s="114"/>
    </row>
    <row r="782" spans="1:4" ht="15.5" outlineLevel="1">
      <c r="A782" s="40" t="s">
        <v>1118</v>
      </c>
      <c r="B782" s="41" t="s">
        <v>210</v>
      </c>
      <c r="C782" s="40">
        <v>5.8</v>
      </c>
      <c r="D782" s="113" t="s">
        <v>1131</v>
      </c>
    </row>
    <row r="783" spans="1:4" ht="15.5" outlineLevel="1">
      <c r="A783" s="40" t="s">
        <v>1118</v>
      </c>
      <c r="B783" s="41" t="s">
        <v>211</v>
      </c>
      <c r="C783" s="40">
        <v>5.12</v>
      </c>
      <c r="D783" s="40"/>
    </row>
    <row r="784" spans="1:4" ht="15.5" outlineLevel="1">
      <c r="A784" s="40" t="s">
        <v>1118</v>
      </c>
      <c r="B784" s="41" t="s">
        <v>212</v>
      </c>
      <c r="C784" s="40">
        <v>5.15</v>
      </c>
      <c r="D784" s="40"/>
    </row>
    <row r="785" spans="1:4" ht="15.5" outlineLevel="1">
      <c r="A785" s="40" t="s">
        <v>1118</v>
      </c>
      <c r="B785" s="41" t="s">
        <v>213</v>
      </c>
      <c r="C785" s="42">
        <v>5.2</v>
      </c>
      <c r="D785" s="113"/>
    </row>
    <row r="786" spans="1:4" ht="15.5" outlineLevel="1">
      <c r="A786" s="40" t="s">
        <v>1118</v>
      </c>
      <c r="B786" s="41" t="s">
        <v>214</v>
      </c>
      <c r="C786" s="40">
        <v>5.25</v>
      </c>
      <c r="D786" s="40"/>
    </row>
    <row r="787" spans="1:4" ht="15.5" outlineLevel="1">
      <c r="A787" s="40" t="s">
        <v>1118</v>
      </c>
      <c r="B787" s="41" t="s">
        <v>11</v>
      </c>
      <c r="C787" s="40">
        <v>5.53</v>
      </c>
      <c r="D787" s="40"/>
    </row>
    <row r="788" spans="1:4" ht="15.5" outlineLevel="1">
      <c r="A788" s="40" t="s">
        <v>1118</v>
      </c>
      <c r="B788" s="41" t="s">
        <v>215</v>
      </c>
      <c r="C788" s="42">
        <v>5.4</v>
      </c>
      <c r="D788" s="40"/>
    </row>
    <row r="789" spans="1:4" ht="31" outlineLevel="1">
      <c r="A789" s="40" t="s">
        <v>1118</v>
      </c>
      <c r="B789" s="41" t="s">
        <v>216</v>
      </c>
      <c r="C789" s="40">
        <v>5.92</v>
      </c>
      <c r="D789" s="40"/>
    </row>
    <row r="790" spans="1:4" ht="15.5" outlineLevel="1">
      <c r="A790" s="40" t="s">
        <v>1118</v>
      </c>
      <c r="B790" s="41" t="s">
        <v>217</v>
      </c>
      <c r="C790" s="40">
        <v>5.93</v>
      </c>
      <c r="D790" s="40"/>
    </row>
    <row r="791" spans="1:4" ht="31" outlineLevel="1">
      <c r="A791" s="40" t="s">
        <v>1118</v>
      </c>
      <c r="B791" s="41" t="s">
        <v>218</v>
      </c>
      <c r="C791" s="40">
        <v>5.94</v>
      </c>
      <c r="D791" s="40"/>
    </row>
    <row r="792" spans="1:4" ht="15.5" outlineLevel="1">
      <c r="A792" s="40" t="s">
        <v>1118</v>
      </c>
      <c r="B792" s="41" t="s">
        <v>219</v>
      </c>
      <c r="C792" s="40">
        <v>5.95</v>
      </c>
      <c r="D792" s="40"/>
    </row>
    <row r="793" spans="1:4" ht="15.5" outlineLevel="1">
      <c r="A793" s="40" t="s">
        <v>1118</v>
      </c>
      <c r="B793" s="41" t="s">
        <v>220</v>
      </c>
      <c r="C793" s="40">
        <v>5.98</v>
      </c>
      <c r="D793" s="40"/>
    </row>
    <row r="794" spans="1:4" ht="15.5" outlineLevel="1">
      <c r="A794" s="40" t="s">
        <v>1118</v>
      </c>
      <c r="B794" s="41" t="s">
        <v>221</v>
      </c>
      <c r="C794" s="40">
        <v>5.96</v>
      </c>
      <c r="D794" s="40"/>
    </row>
    <row r="795" spans="1:4" ht="31">
      <c r="A795" s="46" t="s">
        <v>1118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"/>
  <cols>
    <col min="1" max="1" width="63.25" bestFit="1" customWidth="1"/>
    <col min="2" max="2" width="13.75" customWidth="1"/>
  </cols>
  <sheetData>
    <row r="2" spans="1:2">
      <c r="A2" s="26" t="s">
        <v>1203</v>
      </c>
    </row>
    <row r="3" spans="1:2">
      <c r="A3" t="s">
        <v>1204</v>
      </c>
      <c r="B3" t="s">
        <v>1205</v>
      </c>
    </row>
    <row r="4" spans="1:2">
      <c r="A4" t="s">
        <v>196</v>
      </c>
      <c r="B4" t="s">
        <v>1206</v>
      </c>
    </row>
    <row r="5" spans="1:2">
      <c r="A5" t="s">
        <v>1207</v>
      </c>
      <c r="B5" t="s">
        <v>1208</v>
      </c>
    </row>
    <row r="6" spans="1:2">
      <c r="A6" t="s">
        <v>1209</v>
      </c>
      <c r="B6" t="s">
        <v>1210</v>
      </c>
    </row>
    <row r="7" spans="1:2">
      <c r="A7" t="s">
        <v>1211</v>
      </c>
      <c r="B7" t="s">
        <v>1212</v>
      </c>
    </row>
    <row r="8" spans="1:2">
      <c r="A8" t="s">
        <v>1213</v>
      </c>
      <c r="B8" t="s">
        <v>1214</v>
      </c>
    </row>
    <row r="10" spans="1:2">
      <c r="A10" s="26" t="s">
        <v>1215</v>
      </c>
    </row>
    <row r="11" spans="1:2">
      <c r="A11" t="s">
        <v>1216</v>
      </c>
    </row>
    <row r="12" spans="1:2">
      <c r="A12" t="s">
        <v>1217</v>
      </c>
      <c r="B12" t="s">
        <v>1218</v>
      </c>
    </row>
    <row r="14" spans="1:2" ht="14.5">
      <c r="A14" s="39"/>
    </row>
    <row r="15" spans="1:2">
      <c r="A15" s="26" t="s">
        <v>1219</v>
      </c>
    </row>
    <row r="16" spans="1:2">
      <c r="A16" s="37" t="s">
        <v>1220</v>
      </c>
    </row>
    <row r="17" spans="1:2">
      <c r="A17" s="37" t="s">
        <v>1221</v>
      </c>
    </row>
    <row r="18" spans="1:2">
      <c r="A18" s="37" t="s">
        <v>1222</v>
      </c>
    </row>
    <row r="19" spans="1:2">
      <c r="A19" s="37" t="s">
        <v>1223</v>
      </c>
    </row>
    <row r="21" spans="1:2">
      <c r="A21" s="38" t="s">
        <v>1224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26" t="s">
        <v>1225</v>
      </c>
      <c r="B34" s="26" t="s">
        <v>329</v>
      </c>
    </row>
    <row r="35" spans="1:2">
      <c r="A35" s="18" t="s">
        <v>1226</v>
      </c>
      <c r="B35" s="45">
        <v>512310509</v>
      </c>
    </row>
    <row r="36" spans="1:2">
      <c r="A36" t="s">
        <v>1227</v>
      </c>
      <c r="B36" s="45">
        <v>513910703</v>
      </c>
    </row>
    <row r="37" spans="1:2">
      <c r="A37" t="s">
        <v>1228</v>
      </c>
      <c r="B37" s="45">
        <v>512304882</v>
      </c>
    </row>
    <row r="38" spans="1:2">
      <c r="A38" t="s">
        <v>1229</v>
      </c>
      <c r="B38" s="45">
        <v>520030677</v>
      </c>
    </row>
    <row r="39" spans="1:2">
      <c r="A39" t="s">
        <v>1230</v>
      </c>
      <c r="B39" s="45">
        <v>513621110</v>
      </c>
    </row>
    <row r="40" spans="1:2">
      <c r="A40" t="s">
        <v>1231</v>
      </c>
      <c r="B40" s="18">
        <v>513173393</v>
      </c>
    </row>
    <row r="41" spans="1:2">
      <c r="A41" t="s">
        <v>1232</v>
      </c>
      <c r="B41" s="18">
        <v>511880460</v>
      </c>
    </row>
    <row r="42" spans="1:2">
      <c r="A42" t="s">
        <v>1233</v>
      </c>
      <c r="B42" s="18">
        <v>510773922</v>
      </c>
    </row>
    <row r="43" spans="1:2">
      <c r="A43" t="s">
        <v>1234</v>
      </c>
      <c r="B43">
        <v>520021916</v>
      </c>
    </row>
    <row r="44" spans="1:2">
      <c r="A44" t="s">
        <v>1235</v>
      </c>
      <c r="B44">
        <v>520044025</v>
      </c>
    </row>
    <row r="45" spans="1:2">
      <c r="A45" t="s">
        <v>1236</v>
      </c>
      <c r="B45">
        <v>570003152</v>
      </c>
    </row>
    <row r="46" spans="1:2">
      <c r="A46" t="s">
        <v>1237</v>
      </c>
      <c r="B46" s="18">
        <v>520023094</v>
      </c>
    </row>
    <row r="47" spans="1:2">
      <c r="A47" t="s">
        <v>1238</v>
      </c>
      <c r="B47" s="18">
        <v>512711409</v>
      </c>
    </row>
    <row r="48" spans="1:2">
      <c r="A48" t="s">
        <v>1239</v>
      </c>
      <c r="B48">
        <v>515859379</v>
      </c>
    </row>
    <row r="49" spans="1:2">
      <c r="A49" t="s">
        <v>1240</v>
      </c>
      <c r="B49" s="18">
        <v>520030990</v>
      </c>
    </row>
    <row r="50" spans="1:2">
      <c r="A50" t="s">
        <v>1241</v>
      </c>
      <c r="B50" s="18">
        <v>520028812</v>
      </c>
    </row>
    <row r="51" spans="1:2">
      <c r="A51" t="s">
        <v>1242</v>
      </c>
      <c r="B51" s="18">
        <v>520034968</v>
      </c>
    </row>
    <row r="52" spans="1:2">
      <c r="A52" t="s">
        <v>1243</v>
      </c>
      <c r="B52" s="18">
        <v>520031824</v>
      </c>
    </row>
    <row r="53" spans="1:2">
      <c r="A53" t="s">
        <v>1244</v>
      </c>
      <c r="B53" s="18">
        <v>520005497</v>
      </c>
    </row>
    <row r="54" spans="1:2">
      <c r="A54" t="s">
        <v>1245</v>
      </c>
      <c r="B54" s="18">
        <v>520022518</v>
      </c>
    </row>
    <row r="55" spans="1:2">
      <c r="A55" t="s">
        <v>1246</v>
      </c>
      <c r="B55" s="18">
        <v>520028556</v>
      </c>
    </row>
    <row r="56" spans="1:2">
      <c r="A56" t="s">
        <v>1247</v>
      </c>
      <c r="B56" s="18">
        <v>520032269</v>
      </c>
    </row>
    <row r="57" spans="1:2">
      <c r="A57" t="s">
        <v>1248</v>
      </c>
      <c r="B57" s="18">
        <v>520027954</v>
      </c>
    </row>
    <row r="58" spans="1:2">
      <c r="A58" t="s">
        <v>1249</v>
      </c>
      <c r="B58">
        <v>520029620</v>
      </c>
    </row>
    <row r="59" spans="1:2">
      <c r="A59" t="s">
        <v>1250</v>
      </c>
      <c r="B59" s="18">
        <v>520028861</v>
      </c>
    </row>
    <row r="60" spans="1:2">
      <c r="A60" t="s">
        <v>1251</v>
      </c>
      <c r="B60" s="18">
        <v>520030743</v>
      </c>
    </row>
    <row r="61" spans="1:2">
      <c r="A61" t="s">
        <v>1252</v>
      </c>
      <c r="B61">
        <v>520042177</v>
      </c>
    </row>
    <row r="62" spans="1:2">
      <c r="A62" t="s">
        <v>1253</v>
      </c>
      <c r="B62" s="18">
        <v>515447035</v>
      </c>
    </row>
    <row r="63" spans="1:2">
      <c r="A63" t="s">
        <v>1254</v>
      </c>
      <c r="B63" s="18">
        <v>520042607</v>
      </c>
    </row>
    <row r="64" spans="1:2">
      <c r="A64" t="s">
        <v>1255</v>
      </c>
      <c r="B64" s="18">
        <v>513026484</v>
      </c>
    </row>
    <row r="65" spans="1:2">
      <c r="A65" t="s">
        <v>1256</v>
      </c>
      <c r="B65">
        <v>520023185</v>
      </c>
    </row>
    <row r="66" spans="1:2">
      <c r="A66" t="s">
        <v>1257</v>
      </c>
      <c r="B66">
        <v>520004078</v>
      </c>
    </row>
    <row r="67" spans="1:2">
      <c r="A67" t="s">
        <v>1258</v>
      </c>
      <c r="B67" s="18">
        <v>512267592</v>
      </c>
    </row>
    <row r="68" spans="1:2">
      <c r="A68" t="s">
        <v>1259</v>
      </c>
      <c r="B68">
        <v>515764868</v>
      </c>
    </row>
    <row r="69" spans="1:2">
      <c r="A69" t="s">
        <v>1260</v>
      </c>
      <c r="B69" s="18">
        <v>513452003</v>
      </c>
    </row>
    <row r="70" spans="1:2">
      <c r="A70" t="s">
        <v>1261</v>
      </c>
      <c r="B70" s="18">
        <v>510142789</v>
      </c>
    </row>
    <row r="71" spans="1:2">
      <c r="A71" t="s">
        <v>1262</v>
      </c>
      <c r="B71" s="18">
        <v>510960586</v>
      </c>
    </row>
    <row r="72" spans="1:2">
      <c r="A72" t="s">
        <v>1263</v>
      </c>
      <c r="B72" s="18">
        <v>510930670</v>
      </c>
    </row>
    <row r="73" spans="1:2">
      <c r="A73" t="s">
        <v>1264</v>
      </c>
      <c r="B73" s="18">
        <v>510927536</v>
      </c>
    </row>
    <row r="74" spans="1:2">
      <c r="A74" t="s">
        <v>1265</v>
      </c>
      <c r="B74" s="18">
        <v>510930654</v>
      </c>
    </row>
    <row r="75" spans="1:2">
      <c r="A75" t="s">
        <v>1266</v>
      </c>
      <c r="B75" s="18">
        <v>520032566</v>
      </c>
    </row>
    <row r="76" spans="1:2">
      <c r="A76" t="s">
        <v>1267</v>
      </c>
      <c r="B76" s="18">
        <v>513611509</v>
      </c>
    </row>
    <row r="77" spans="1:2">
      <c r="A77" t="s">
        <v>1268</v>
      </c>
      <c r="B77">
        <v>510888985</v>
      </c>
    </row>
    <row r="78" spans="1:2">
      <c r="A78" t="s">
        <v>1269</v>
      </c>
      <c r="B78">
        <v>520024647</v>
      </c>
    </row>
    <row r="79" spans="1:2">
      <c r="A79" t="s">
        <v>1270</v>
      </c>
      <c r="B79" s="18">
        <v>512244146</v>
      </c>
    </row>
    <row r="80" spans="1:2">
      <c r="A80" t="s">
        <v>1271</v>
      </c>
      <c r="B80" s="18">
        <v>510694821</v>
      </c>
    </row>
    <row r="81" spans="1:2">
      <c r="A81" t="s">
        <v>1272</v>
      </c>
      <c r="B81">
        <v>515761625</v>
      </c>
    </row>
    <row r="82" spans="1:2">
      <c r="A82" t="s">
        <v>1273</v>
      </c>
      <c r="B82" s="18">
        <v>511423048</v>
      </c>
    </row>
    <row r="83" spans="1:2">
      <c r="A83" t="s">
        <v>1274</v>
      </c>
      <c r="B83" s="18">
        <v>520019688</v>
      </c>
    </row>
    <row r="84" spans="1:2">
      <c r="A84" t="s">
        <v>1275</v>
      </c>
      <c r="B84">
        <v>520004896</v>
      </c>
    </row>
    <row r="85" spans="1:2">
      <c r="A85" t="s">
        <v>1276</v>
      </c>
      <c r="B85" s="18">
        <v>512237744</v>
      </c>
    </row>
    <row r="86" spans="1:2">
      <c r="A86" t="s">
        <v>1277</v>
      </c>
      <c r="B86" s="18">
        <v>514956465</v>
      </c>
    </row>
    <row r="87" spans="1:2">
      <c r="A87" t="s">
        <v>1278</v>
      </c>
      <c r="B87" s="18">
        <v>512362914</v>
      </c>
    </row>
    <row r="88" spans="1:2">
      <c r="A88" t="s">
        <v>1279</v>
      </c>
      <c r="B88" s="18">
        <v>520042615</v>
      </c>
    </row>
    <row r="89" spans="1:2">
      <c r="A89" t="s">
        <v>1280</v>
      </c>
      <c r="B89" s="18">
        <v>512065202</v>
      </c>
    </row>
    <row r="90" spans="1:2">
      <c r="A90" t="s">
        <v>1281</v>
      </c>
      <c r="B90">
        <v>520042540</v>
      </c>
    </row>
    <row r="91" spans="1:2">
      <c r="A91" t="s">
        <v>1282</v>
      </c>
      <c r="B91" s="18">
        <v>520027715</v>
      </c>
    </row>
    <row r="92" spans="1:2">
      <c r="A92" t="s">
        <v>1283</v>
      </c>
      <c r="B92" s="18">
        <v>512245812</v>
      </c>
    </row>
    <row r="93" spans="1:2">
      <c r="A93" t="s">
        <v>1284</v>
      </c>
      <c r="B93" s="18">
        <v>520022351</v>
      </c>
    </row>
    <row r="94" spans="1:2">
      <c r="A94" t="s">
        <v>1285</v>
      </c>
      <c r="B94" s="18">
        <v>514767490</v>
      </c>
    </row>
    <row r="95" spans="1:2">
      <c r="A95" t="s">
        <v>1286</v>
      </c>
      <c r="B95" s="18">
        <v>520024985</v>
      </c>
    </row>
    <row r="96" spans="1:2">
      <c r="A96" t="s">
        <v>1287</v>
      </c>
      <c r="B96" s="18">
        <v>520042573</v>
      </c>
    </row>
    <row r="97" spans="1:2">
      <c r="A97" t="s">
        <v>1288</v>
      </c>
      <c r="B97" s="18">
        <v>570009449</v>
      </c>
    </row>
    <row r="98" spans="1:2">
      <c r="A98" t="s">
        <v>1289</v>
      </c>
      <c r="B98" s="18">
        <v>520031659</v>
      </c>
    </row>
    <row r="99" spans="1:2">
      <c r="A99" t="s">
        <v>1290</v>
      </c>
      <c r="B99" s="18">
        <v>520042581</v>
      </c>
    </row>
    <row r="100" spans="1:2">
      <c r="A100" t="s">
        <v>1291</v>
      </c>
      <c r="B100">
        <v>520031030</v>
      </c>
    </row>
    <row r="101" spans="1:2">
      <c r="A101" t="s">
        <v>1292</v>
      </c>
      <c r="B101" s="18">
        <v>520030941</v>
      </c>
    </row>
    <row r="102" spans="1:2">
      <c r="A102" t="s">
        <v>1293</v>
      </c>
      <c r="B102" s="18">
        <v>512008335</v>
      </c>
    </row>
    <row r="103" spans="1:2">
      <c r="A103" t="s">
        <v>1294</v>
      </c>
      <c r="B103" s="18">
        <v>520022963</v>
      </c>
    </row>
    <row r="104" spans="1:2">
      <c r="A104" t="s">
        <v>1295</v>
      </c>
      <c r="B104" s="18">
        <v>570011767</v>
      </c>
    </row>
    <row r="105" spans="1:2">
      <c r="A105" t="s">
        <v>1296</v>
      </c>
      <c r="B105" s="18">
        <v>570014928</v>
      </c>
    </row>
    <row r="106" spans="1:2">
      <c r="A106" t="s">
        <v>1297</v>
      </c>
      <c r="B106" s="18">
        <v>570005959</v>
      </c>
    </row>
    <row r="107" spans="1:2">
      <c r="A107" t="s">
        <v>1298</v>
      </c>
      <c r="B107" s="18">
        <v>510800402</v>
      </c>
    </row>
    <row r="108" spans="1:2">
      <c r="A108" t="s">
        <v>1299</v>
      </c>
      <c r="B108" s="18">
        <v>570007476</v>
      </c>
    </row>
    <row r="109" spans="1:2">
      <c r="A109" t="s">
        <v>1300</v>
      </c>
      <c r="B109" s="18">
        <v>570005850</v>
      </c>
    </row>
    <row r="110" spans="1:2">
      <c r="A110" t="s">
        <v>1301</v>
      </c>
      <c r="B110" s="18">
        <v>520020504</v>
      </c>
    </row>
    <row r="111" spans="1:2">
      <c r="A111" t="s">
        <v>1302</v>
      </c>
      <c r="B111" s="18">
        <v>520020447</v>
      </c>
    </row>
    <row r="112" spans="1:2">
      <c r="A112" t="s">
        <v>1303</v>
      </c>
      <c r="B112" s="18">
        <v>511033060</v>
      </c>
    </row>
    <row r="113" spans="1:2">
      <c r="A113" t="s">
        <v>1304</v>
      </c>
      <c r="B113">
        <v>520027848</v>
      </c>
    </row>
    <row r="114" spans="1:2">
      <c r="A114" t="s">
        <v>1305</v>
      </c>
      <c r="B114" s="18">
        <v>570009852</v>
      </c>
    </row>
    <row r="115" spans="1:2">
      <c r="A115" t="s">
        <v>1306</v>
      </c>
      <c r="B115" s="18">
        <v>520027251</v>
      </c>
    </row>
    <row r="116" spans="1:2">
      <c r="A116" t="s">
        <v>1307</v>
      </c>
      <c r="B116" s="18">
        <v>520028390</v>
      </c>
    </row>
    <row r="117" spans="1:2">
      <c r="A117" t="s">
        <v>1308</v>
      </c>
      <c r="B117" s="18">
        <v>510806870</v>
      </c>
    </row>
    <row r="118" spans="1:2">
      <c r="A118" t="s">
        <v>1309</v>
      </c>
      <c r="B118">
        <v>513879189</v>
      </c>
    </row>
    <row r="119" spans="1:2">
      <c r="A119" t="s">
        <v>1310</v>
      </c>
      <c r="B119">
        <v>510015951</v>
      </c>
    </row>
    <row r="120" spans="1:2">
      <c r="A120" t="s">
        <v>1311</v>
      </c>
      <c r="B120" s="18">
        <v>520030693</v>
      </c>
    </row>
    <row r="121" spans="1:2">
      <c r="A121" t="s">
        <v>1312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Dori meshulam Metial</cp:lastModifiedBy>
  <cp:lastPrinted>2022-08-08T09:16:18Z</cp:lastPrinted>
  <dcterms:created xsi:type="dcterms:W3CDTF">2021-05-03T04:41:48Z</dcterms:created>
  <dcterms:modified xsi:type="dcterms:W3CDTF">2024-06-03T13:58:59Z</dcterms:modified>
</cp:coreProperties>
</file>